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白蒲镇乡道明细表" sheetId="22" r:id="rId1"/>
    <sheet name="白蒲镇村道明细表" sheetId="24" r:id="rId2"/>
  </sheets>
  <definedNames>
    <definedName name="_xlnm._FilterDatabase" localSheetId="1" hidden="1">白蒲镇村道明细表!$A$1:$AF$115</definedName>
    <definedName name="_xlnm._FilterDatabase" localSheetId="0" hidden="1">白蒲镇乡道明细表!$A$5:$BJ$64</definedName>
    <definedName name="_xlnm.Print_Area" localSheetId="1">白蒲镇村道明细表!$A$1:$AF$115</definedName>
    <definedName name="_xlnm.Print_Area" localSheetId="0">白蒲镇乡道明细表!$A$1:$AF$64</definedName>
    <definedName name="_xlnm.Print_Titles" localSheetId="1">白蒲镇村道明细表!$1:$4</definedName>
    <definedName name="_xlnm.Print_Titles" localSheetId="0">白蒲镇乡道明细表!$1:$4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<sst xmlns="http://schemas.openxmlformats.org/spreadsheetml/2006/main" count="2683" uniqueCount="538">
  <si>
    <t>表1   白蒲镇乡道公路网规划线路明细表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</si>
  <si>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</si>
  <si>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</si>
  <si>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</si>
  <si>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</si>
  <si>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</si>
  <si>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</si>
  <si>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</si>
  <si>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</si>
  <si>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</si>
  <si>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</si>
  <si>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</si>
  <si>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</si>
  <si>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</si>
  <si>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</si>
  <si>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</si>
  <si>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</si>
  <si>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</si>
  <si>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</si>
  <si>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</si>
  <si>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</si>
  <si>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</si>
  <si>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</si>
  <si>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</si>
  <si>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</si>
  <si>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</si>
  <si>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</si>
  <si>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</si>
  <si>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</si>
  <si>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</si>
  <si>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</si>
  <si>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</si>
  <si>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</si>
  <si>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</si>
  <si>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</si>
  <si>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</si>
  <si>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</si>
  <si>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</si>
  <si>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</si>
  <si>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</si>
  <si>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</si>
  <si>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</si>
  <si>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</si>
  <si>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</si>
  <si>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</si>
  <si>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</si>
  <si>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</si>
  <si>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</si>
  <si>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</si>
  <si>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</si>
  <si>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</si>
  <si>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</si>
  <si>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</si>
  <si>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</si>
  <si>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</si>
  <si>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</si>
  <si>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</si>
  <si>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</si>
  <si>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</si>
  <si>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</si>
  <si>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</si>
  <si>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</si>
  <si>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</si>
  <si>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</si>
  <si>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</si>
  <si>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</si>
  <si>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</si>
  <si>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</si>
  <si>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</si>
  <si>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</si>
  <si>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白蒲镇</t>
  </si>
  <si>
    <t>白下线</t>
  </si>
  <si>
    <t>YAA1</t>
  </si>
  <si>
    <t>001</t>
  </si>
  <si>
    <t>蒲西村</t>
  </si>
  <si>
    <t>沈桥村</t>
  </si>
  <si>
    <t>蒲西社区、杨家园村、沈桥村</t>
  </si>
  <si>
    <t>四级</t>
  </si>
  <si>
    <t>建设用地</t>
  </si>
  <si>
    <t>否</t>
  </si>
  <si>
    <t>2017</t>
  </si>
  <si>
    <t>斜顾线</t>
  </si>
  <si>
    <t>YAA2</t>
  </si>
  <si>
    <t>006</t>
  </si>
  <si>
    <t>X314</t>
  </si>
  <si>
    <t>塘堡村</t>
  </si>
  <si>
    <t>斜庄村、顾岱村、塘堡村</t>
  </si>
  <si>
    <t>2020</t>
  </si>
  <si>
    <t>白李线</t>
  </si>
  <si>
    <t>YAB2</t>
  </si>
  <si>
    <t>藕池村</t>
  </si>
  <si>
    <t>下原镇、白蒲镇</t>
  </si>
  <si>
    <t>2004</t>
  </si>
  <si>
    <t>龙陈线</t>
  </si>
  <si>
    <t>YAB6</t>
  </si>
  <si>
    <t>004</t>
  </si>
  <si>
    <t>陈桥村</t>
  </si>
  <si>
    <t>2011</t>
  </si>
  <si>
    <t>005</t>
  </si>
  <si>
    <t>唐堡村</t>
  </si>
  <si>
    <t>朱窑线</t>
  </si>
  <si>
    <t>YAD0</t>
  </si>
  <si>
    <t>松扬村</t>
  </si>
  <si>
    <t>蒲东村</t>
  </si>
  <si>
    <t>松扬村、蒲东村、朱窑村</t>
  </si>
  <si>
    <t>二级</t>
  </si>
  <si>
    <t>2010</t>
  </si>
  <si>
    <t>002</t>
  </si>
  <si>
    <t xml:space="preserve"> </t>
  </si>
  <si>
    <t>1990</t>
  </si>
  <si>
    <t>003</t>
  </si>
  <si>
    <t>2018</t>
  </si>
  <si>
    <t>朱窑村入点</t>
  </si>
  <si>
    <t>2005</t>
  </si>
  <si>
    <t>朱窑村出点</t>
  </si>
  <si>
    <t>007</t>
  </si>
  <si>
    <t>朱窑村</t>
  </si>
  <si>
    <t>009</t>
  </si>
  <si>
    <t>通州界</t>
  </si>
  <si>
    <t>黄行线</t>
  </si>
  <si>
    <t>YAI7</t>
  </si>
  <si>
    <t>姚家园村</t>
  </si>
  <si>
    <t>平楼南路</t>
  </si>
  <si>
    <t>姚家园村、桥口村、黄行村</t>
  </si>
  <si>
    <t>2014</t>
  </si>
  <si>
    <t>桥口村</t>
  </si>
  <si>
    <t>2008</t>
  </si>
  <si>
    <t>2013</t>
  </si>
  <si>
    <t>环乡中线</t>
  </si>
  <si>
    <t>YAI8</t>
  </si>
  <si>
    <t>合兴村</t>
  </si>
  <si>
    <t>松杨村</t>
  </si>
  <si>
    <t>松杨社区、朱家桥村、合兴村</t>
  </si>
  <si>
    <t>2002</t>
  </si>
  <si>
    <t>姚庙线</t>
  </si>
  <si>
    <t>YAI9</t>
  </si>
  <si>
    <t>康庄村</t>
  </si>
  <si>
    <t>姜北村</t>
  </si>
  <si>
    <t>白蒲镇、九华镇</t>
  </si>
  <si>
    <t>CHC9</t>
  </si>
  <si>
    <t>龙舌村</t>
  </si>
  <si>
    <t>2021</t>
  </si>
  <si>
    <t>南环线</t>
  </si>
  <si>
    <t>YAJ2</t>
  </si>
  <si>
    <t>合兴村、蒋殿村、桥口村</t>
  </si>
  <si>
    <t>2015</t>
  </si>
  <si>
    <t>新林线</t>
  </si>
  <si>
    <t>YAJ3</t>
  </si>
  <si>
    <t>钱园桥</t>
  </si>
  <si>
    <t>钱园村</t>
  </si>
  <si>
    <t>钱园社区、黄行、桥口、蒋殿</t>
  </si>
  <si>
    <t>三级</t>
  </si>
  <si>
    <t>2003</t>
  </si>
  <si>
    <t>新姚中线</t>
  </si>
  <si>
    <t>2000</t>
  </si>
  <si>
    <t>蒋殿村</t>
  </si>
  <si>
    <t>环乡西线</t>
  </si>
  <si>
    <t>YAJ4</t>
  </si>
  <si>
    <t>朱家桥</t>
  </si>
  <si>
    <t>2022</t>
  </si>
  <si>
    <t>K2+745段</t>
  </si>
  <si>
    <t>林梓居出点</t>
  </si>
  <si>
    <t>YAJ1</t>
  </si>
  <si>
    <t>YAJ5</t>
  </si>
  <si>
    <t>钱园村村</t>
  </si>
  <si>
    <t>松杨社区、朱家桥村、钱园</t>
  </si>
  <si>
    <t>朱家桥桥</t>
  </si>
  <si>
    <t>朱家桥村</t>
  </si>
  <si>
    <t>邓杨中心线</t>
  </si>
  <si>
    <t>YAJ6</t>
  </si>
  <si>
    <t>邓杨村</t>
  </si>
  <si>
    <t>K0+109段</t>
  </si>
  <si>
    <t>白蒲工业集中区</t>
  </si>
  <si>
    <t>2023</t>
  </si>
  <si>
    <t>红旗线</t>
  </si>
  <si>
    <t>YAJ7</t>
  </si>
  <si>
    <t>沈桥村、杨家园村、唐堡村</t>
  </si>
  <si>
    <t>杨家园村</t>
  </si>
  <si>
    <t>CHI4</t>
  </si>
  <si>
    <t>2007</t>
  </si>
  <si>
    <t>白蒲界</t>
  </si>
  <si>
    <t>前桃线</t>
  </si>
  <si>
    <t>YAJ8</t>
  </si>
  <si>
    <t>前进社区，邓杨村，顾岱村，唐堡村</t>
  </si>
  <si>
    <t>幸福路</t>
  </si>
  <si>
    <t>老坝村</t>
  </si>
  <si>
    <t>红桥线</t>
  </si>
  <si>
    <t>YAL4</t>
  </si>
  <si>
    <t>丁林大桥</t>
  </si>
  <si>
    <t>红桥村</t>
  </si>
  <si>
    <t>丁堰镇、白蒲镇</t>
  </si>
  <si>
    <t>丁林西线</t>
  </si>
  <si>
    <t>YAL8</t>
  </si>
  <si>
    <t>丁堰白蒲界</t>
  </si>
  <si>
    <t>林梓居</t>
  </si>
  <si>
    <t>2009</t>
  </si>
  <si>
    <t>南红旗线</t>
  </si>
  <si>
    <t>YHA0</t>
  </si>
  <si>
    <t>文峰村</t>
  </si>
  <si>
    <t>文峰村、白蒲镇</t>
  </si>
  <si>
    <t>CHB8</t>
  </si>
  <si>
    <t>田长线</t>
  </si>
  <si>
    <t>YHA1</t>
  </si>
  <si>
    <t>月旦村</t>
  </si>
  <si>
    <t>月旦村、新陆村</t>
  </si>
  <si>
    <t>CHI5</t>
  </si>
  <si>
    <t>1979</t>
  </si>
  <si>
    <t>新陆村</t>
  </si>
  <si>
    <t>CHI7</t>
  </si>
  <si>
    <t>陆庄村</t>
  </si>
  <si>
    <t>振兴北线</t>
  </si>
  <si>
    <t>YHA2</t>
  </si>
  <si>
    <t>CHE1</t>
  </si>
  <si>
    <t>1984</t>
  </si>
  <si>
    <t>2012</t>
  </si>
  <si>
    <t>斜花线</t>
  </si>
  <si>
    <t>YHA3</t>
  </si>
  <si>
    <t>南陆村</t>
  </si>
  <si>
    <t>CHD4</t>
  </si>
  <si>
    <t>陆斜线</t>
  </si>
  <si>
    <t>YHA4</t>
  </si>
  <si>
    <t>城南街道、白蒲镇</t>
  </si>
  <si>
    <t>斜庄村</t>
  </si>
  <si>
    <t>CHB9</t>
  </si>
  <si>
    <t>鳝鱼坝路</t>
  </si>
  <si>
    <t>YZ02</t>
  </si>
  <si>
    <t>九华镇、白蒲镇</t>
  </si>
  <si>
    <t>表2   白蒲镇村道公路网规划线路明细表</t>
  </si>
  <si>
    <t>蒲东路</t>
  </si>
  <si>
    <t>CHA0</t>
  </si>
  <si>
    <t>蒲东村委会</t>
  </si>
  <si>
    <t>CHA0320682</t>
  </si>
  <si>
    <t>YAI8320682</t>
  </si>
  <si>
    <t>蒲东中心路</t>
  </si>
  <si>
    <t>CHA1</t>
  </si>
  <si>
    <t>蒲东村入点</t>
  </si>
  <si>
    <t>CHA1320682</t>
  </si>
  <si>
    <t>双池路</t>
  </si>
  <si>
    <t>CHA2</t>
  </si>
  <si>
    <t>朱窑路</t>
  </si>
  <si>
    <t>CHA2320682</t>
  </si>
  <si>
    <t>勇敢东路</t>
  </si>
  <si>
    <t>CHA4</t>
  </si>
  <si>
    <t>CHA4320682</t>
  </si>
  <si>
    <t>市河路</t>
  </si>
  <si>
    <t>CHA5</t>
  </si>
  <si>
    <t>勇敢居、蒲东村</t>
  </si>
  <si>
    <t>CHA5320682</t>
  </si>
  <si>
    <t>勇敢居</t>
  </si>
  <si>
    <t>姚马路</t>
  </si>
  <si>
    <t>CHA6</t>
  </si>
  <si>
    <t>蒲西村、杨家园村</t>
  </si>
  <si>
    <t>CHA6320682</t>
  </si>
  <si>
    <t>朱窑南路</t>
  </si>
  <si>
    <t>CHB1</t>
  </si>
  <si>
    <t>CHB1320682</t>
  </si>
  <si>
    <t>六里路</t>
  </si>
  <si>
    <t>CHB2</t>
  </si>
  <si>
    <t>沿河路</t>
  </si>
  <si>
    <t>CHB2320682</t>
  </si>
  <si>
    <t>方池路</t>
  </si>
  <si>
    <t>CHB3</t>
  </si>
  <si>
    <t>朱窑村、蒲东村</t>
  </si>
  <si>
    <t>CHB3320682</t>
  </si>
  <si>
    <t>CHB4</t>
  </si>
  <si>
    <t>CHB4320682</t>
  </si>
  <si>
    <t>五十里路</t>
  </si>
  <si>
    <t>CHB5</t>
  </si>
  <si>
    <t>CHB5320682</t>
  </si>
  <si>
    <t>建国路</t>
  </si>
  <si>
    <t>CHB6</t>
  </si>
  <si>
    <t>CHB6320682</t>
  </si>
  <si>
    <t>康庄路</t>
  </si>
  <si>
    <t>CHB7</t>
  </si>
  <si>
    <t>康庄村、文峰村、姜北村</t>
  </si>
  <si>
    <t>CHB7320682</t>
  </si>
  <si>
    <t>万安路</t>
  </si>
  <si>
    <t>CHC0</t>
  </si>
  <si>
    <t>光明居</t>
  </si>
  <si>
    <t>CHC0320682</t>
  </si>
  <si>
    <t>1900</t>
  </si>
  <si>
    <t>文峰南北中心路</t>
  </si>
  <si>
    <t>CHC1</t>
  </si>
  <si>
    <t>CHC1320682</t>
  </si>
  <si>
    <t>杨家园路</t>
  </si>
  <si>
    <t>CHC4</t>
  </si>
  <si>
    <t>杨家园村、蒲西村</t>
  </si>
  <si>
    <t>CHC4320682</t>
  </si>
  <si>
    <t>惠杨路</t>
  </si>
  <si>
    <t>CHC5</t>
  </si>
  <si>
    <t>CHC5320682</t>
  </si>
  <si>
    <t>马桥中路</t>
  </si>
  <si>
    <t>CHC6</t>
  </si>
  <si>
    <t>CHC6320682</t>
  </si>
  <si>
    <t>黄石路</t>
  </si>
  <si>
    <t>CHC7</t>
  </si>
  <si>
    <t>前进村</t>
  </si>
  <si>
    <t>前进村、邓杨村、塘堡村</t>
  </si>
  <si>
    <t>CHC7320682</t>
  </si>
  <si>
    <t>CHC8</t>
  </si>
  <si>
    <t>如江线</t>
  </si>
  <si>
    <t>杨家园村、塘堡村、斜庄村</t>
  </si>
  <si>
    <t>CHC8320682</t>
  </si>
  <si>
    <t>西红旗桥</t>
  </si>
  <si>
    <t>林江线</t>
  </si>
  <si>
    <t>前进南路</t>
  </si>
  <si>
    <t>CHD0</t>
  </si>
  <si>
    <t>CHD0320682</t>
  </si>
  <si>
    <t>前进中路</t>
  </si>
  <si>
    <t>CHD1</t>
  </si>
  <si>
    <t>S226</t>
  </si>
  <si>
    <t>前进村、邓杨村</t>
  </si>
  <si>
    <t>CHD1320682</t>
  </si>
  <si>
    <t>姚园路</t>
  </si>
  <si>
    <t>CHD2</t>
  </si>
  <si>
    <t>CHD2320682</t>
  </si>
  <si>
    <t>陈岱南路</t>
  </si>
  <si>
    <t>CHD3</t>
  </si>
  <si>
    <t>文著村</t>
  </si>
  <si>
    <t>南陆桥</t>
  </si>
  <si>
    <t>顾岱村、文著村</t>
  </si>
  <si>
    <t>CHD3320682</t>
  </si>
  <si>
    <t>顾岱村</t>
  </si>
  <si>
    <t>跃进北路</t>
  </si>
  <si>
    <t>CHD5</t>
  </si>
  <si>
    <t>文著村、邓杨、顾岱村</t>
  </si>
  <si>
    <t>CHD5320682</t>
  </si>
  <si>
    <t>2016</t>
  </si>
  <si>
    <t>新陆4组路</t>
  </si>
  <si>
    <t>CHD6</t>
  </si>
  <si>
    <t>赵明村</t>
  </si>
  <si>
    <t>新陆村、赵明村</t>
  </si>
  <si>
    <t>CHD6320682</t>
  </si>
  <si>
    <t>高斜路</t>
  </si>
  <si>
    <t>CHD7</t>
  </si>
  <si>
    <t>CHD7320682</t>
  </si>
  <si>
    <t>田港河南路</t>
  </si>
  <si>
    <t>CHD8</t>
  </si>
  <si>
    <t>CHD8320682</t>
  </si>
  <si>
    <t>林马中心路</t>
  </si>
  <si>
    <t>CHD9</t>
  </si>
  <si>
    <t>月旦</t>
  </si>
  <si>
    <t>CHD9320682</t>
  </si>
  <si>
    <t>林马路</t>
  </si>
  <si>
    <t>CHE0</t>
  </si>
  <si>
    <t>陆顾线</t>
  </si>
  <si>
    <t>K0+300段</t>
  </si>
  <si>
    <t>月旦村、顾岱村</t>
  </si>
  <si>
    <t>CHE0320682</t>
  </si>
  <si>
    <t>李平线</t>
  </si>
  <si>
    <t>田港北路</t>
  </si>
  <si>
    <t>CHE2</t>
  </si>
  <si>
    <t>CHE2320682</t>
  </si>
  <si>
    <t>田港中路</t>
  </si>
  <si>
    <t>CHE3</t>
  </si>
  <si>
    <t>月旦社区</t>
  </si>
  <si>
    <t>CHE3320682</t>
  </si>
  <si>
    <t>陈耘中路</t>
  </si>
  <si>
    <t>CHE4</t>
  </si>
  <si>
    <t>CHE4320682</t>
  </si>
  <si>
    <t>2006</t>
  </si>
  <si>
    <t>陈岱中路</t>
  </si>
  <si>
    <t>CHE6</t>
  </si>
  <si>
    <t>文著社区</t>
  </si>
  <si>
    <t>CHE6320682</t>
  </si>
  <si>
    <t>文著中心路</t>
  </si>
  <si>
    <t>CHE7</t>
  </si>
  <si>
    <t>CHE7320682</t>
  </si>
  <si>
    <t>东堡北路</t>
  </si>
  <si>
    <t>CHE8</t>
  </si>
  <si>
    <t>CHE8320682</t>
  </si>
  <si>
    <t>文著工业园区路</t>
  </si>
  <si>
    <t>CHE9</t>
  </si>
  <si>
    <t>厂房</t>
  </si>
  <si>
    <t>拆分点</t>
  </si>
  <si>
    <t>文著工业园区</t>
  </si>
  <si>
    <t>CHE9320682</t>
  </si>
  <si>
    <t>K0+585段</t>
  </si>
  <si>
    <t>三桥路</t>
  </si>
  <si>
    <t>CHF0</t>
  </si>
  <si>
    <t>林梓居、蒋殿村</t>
  </si>
  <si>
    <t>CHF0320682</t>
  </si>
  <si>
    <t>2号渠路</t>
  </si>
  <si>
    <t>CHF1</t>
  </si>
  <si>
    <t>CHF1320682</t>
  </si>
  <si>
    <t>林南路</t>
  </si>
  <si>
    <t>CHF2</t>
  </si>
  <si>
    <t>蒋殿村、林梓居</t>
  </si>
  <si>
    <t>CHF2320682</t>
  </si>
  <si>
    <t>文昌阁路</t>
  </si>
  <si>
    <t>CHF3</t>
  </si>
  <si>
    <t>CHF3320682</t>
  </si>
  <si>
    <t>富业路</t>
  </si>
  <si>
    <t>CHF5</t>
  </si>
  <si>
    <t>CHF5320682</t>
  </si>
  <si>
    <t>南港中心路</t>
  </si>
  <si>
    <t>CHF6</t>
  </si>
  <si>
    <t>CHF6320682</t>
  </si>
  <si>
    <t>团结路</t>
  </si>
  <si>
    <t>CHF7</t>
  </si>
  <si>
    <t>沈腰村</t>
  </si>
  <si>
    <t>CHF7320682</t>
  </si>
  <si>
    <t>丁林路</t>
  </si>
  <si>
    <t>CHF8</t>
  </si>
  <si>
    <t>沈腰村、林梓居</t>
  </si>
  <si>
    <t>CHF8320682</t>
  </si>
  <si>
    <t>林北中路</t>
  </si>
  <si>
    <t>CHF9</t>
  </si>
  <si>
    <t>CHF9320682</t>
  </si>
  <si>
    <t>6号渠路</t>
  </si>
  <si>
    <t>CHG0</t>
  </si>
  <si>
    <t>CHG0320682</t>
  </si>
  <si>
    <t>丁堰界</t>
  </si>
  <si>
    <t>1998</t>
  </si>
  <si>
    <t>蒋殿中心路</t>
  </si>
  <si>
    <t>CHG1</t>
  </si>
  <si>
    <t>CHG1320682</t>
  </si>
  <si>
    <t>秦桥路</t>
  </si>
  <si>
    <t>CHG2</t>
  </si>
  <si>
    <t>CHG2320682</t>
  </si>
  <si>
    <t>金庄北路</t>
  </si>
  <si>
    <t>CHG5</t>
  </si>
  <si>
    <t>CHG5320682</t>
  </si>
  <si>
    <t>福桥路</t>
  </si>
  <si>
    <t>CHG6</t>
  </si>
  <si>
    <t>CHG6320682</t>
  </si>
  <si>
    <t>陈平路</t>
  </si>
  <si>
    <t>CHG7</t>
  </si>
  <si>
    <t>CHG7320682</t>
  </si>
  <si>
    <t>CHG8</t>
  </si>
  <si>
    <t>CHG8320682</t>
  </si>
  <si>
    <t>环村南路</t>
  </si>
  <si>
    <t>CHG9</t>
  </si>
  <si>
    <t>CHG9320682</t>
  </si>
  <si>
    <t>新汤路</t>
  </si>
  <si>
    <t>CHH0</t>
  </si>
  <si>
    <t>黄行村</t>
  </si>
  <si>
    <t>钱园村、黄行村</t>
  </si>
  <si>
    <t>CHH0320682</t>
  </si>
  <si>
    <t>顾井中路</t>
  </si>
  <si>
    <t>CHH1</t>
  </si>
  <si>
    <t>CHH1320682</t>
  </si>
  <si>
    <t>珍珠桥中心路</t>
  </si>
  <si>
    <t>CHH2</t>
  </si>
  <si>
    <t>CHH2320682</t>
  </si>
  <si>
    <t>鹤颈中路</t>
  </si>
  <si>
    <t>CHH5</t>
  </si>
  <si>
    <t>CHH5320682</t>
  </si>
  <si>
    <t>高速辅道</t>
  </si>
  <si>
    <t>CHH6</t>
  </si>
  <si>
    <t>CHH6320682</t>
  </si>
  <si>
    <t>合兴中心路</t>
  </si>
  <si>
    <t>CHH7</t>
  </si>
  <si>
    <t>CHH7320682</t>
  </si>
  <si>
    <t>合兴3号渠路</t>
  </si>
  <si>
    <t>CHH8</t>
  </si>
  <si>
    <t>CHH8320682</t>
  </si>
  <si>
    <t>丰收路</t>
  </si>
  <si>
    <t>CHH9</t>
  </si>
  <si>
    <t>合兴村、朱家桥村</t>
  </si>
  <si>
    <t>CHH9320682</t>
  </si>
  <si>
    <t>6号渠南路</t>
  </si>
  <si>
    <t>CHI0</t>
  </si>
  <si>
    <t>CHI0320682</t>
  </si>
  <si>
    <t>1995</t>
  </si>
  <si>
    <t>富豪北路</t>
  </si>
  <si>
    <t>CHI1</t>
  </si>
  <si>
    <t>CHI1320682</t>
  </si>
  <si>
    <t>富豪中路</t>
  </si>
  <si>
    <t>CHI3</t>
  </si>
  <si>
    <t>CHI3320682</t>
  </si>
  <si>
    <t>长冯线</t>
  </si>
  <si>
    <t>CHI5320682</t>
  </si>
  <si>
    <t>文顾路</t>
  </si>
  <si>
    <t>CHI6</t>
  </si>
  <si>
    <t>文著村、顾岱村</t>
  </si>
  <si>
    <t>CHI6320682</t>
  </si>
  <si>
    <t>兴业路</t>
  </si>
  <si>
    <t>CHE5320682</t>
  </si>
  <si>
    <t>蒲塘路</t>
  </si>
  <si>
    <t>CHI8</t>
  </si>
  <si>
    <t>CHI8320682</t>
  </si>
  <si>
    <t>天祥路</t>
  </si>
  <si>
    <t>CQA0</t>
  </si>
  <si>
    <t>跃进居委会</t>
  </si>
  <si>
    <t>跃进居、蒲东村</t>
  </si>
  <si>
    <t>CQA0320682</t>
  </si>
  <si>
    <t>新丰路</t>
  </si>
  <si>
    <t>CQA1</t>
  </si>
  <si>
    <t>CQA1320682</t>
  </si>
  <si>
    <t>塘堡村出点</t>
  </si>
  <si>
    <t>润蒲路</t>
  </si>
  <si>
    <t>CZ54</t>
  </si>
  <si>
    <t>蒲西社区</t>
  </si>
  <si>
    <t>CZ54320682</t>
  </si>
  <si>
    <t>文昌路</t>
  </si>
  <si>
    <t>CZ55</t>
  </si>
  <si>
    <t>CZ55320682</t>
  </si>
  <si>
    <t>惠蒲路</t>
  </si>
  <si>
    <t>CZ56</t>
  </si>
  <si>
    <t>前进社区</t>
  </si>
  <si>
    <t>CZ56320682</t>
  </si>
  <si>
    <t>前进路</t>
  </si>
  <si>
    <t>CZ64</t>
  </si>
  <si>
    <t>CZ64320682</t>
  </si>
  <si>
    <t>2019</t>
  </si>
  <si>
    <t>学宫路</t>
  </si>
  <si>
    <t>CZ67</t>
  </si>
  <si>
    <t>蒲东社区</t>
  </si>
  <si>
    <t>CZ67320682</t>
  </si>
  <si>
    <t>松杨北路</t>
  </si>
  <si>
    <t>CZA0</t>
  </si>
  <si>
    <t>松杨中心路</t>
  </si>
  <si>
    <t>松杨中路</t>
  </si>
  <si>
    <t>CZA1</t>
  </si>
  <si>
    <t>铁篱笆路</t>
  </si>
  <si>
    <t>CZA2</t>
  </si>
  <si>
    <t>CZA3</t>
  </si>
  <si>
    <t>松杨南路</t>
  </si>
  <si>
    <t>康庄中心路</t>
  </si>
  <si>
    <t>CZA4</t>
  </si>
  <si>
    <t>姚庙路</t>
  </si>
  <si>
    <t>建国河北路</t>
  </si>
  <si>
    <t>CZA5</t>
  </si>
  <si>
    <t>野高桥北路</t>
  </si>
  <si>
    <t>CZA6</t>
  </si>
  <si>
    <t>惠民路</t>
  </si>
  <si>
    <t>CZA7</t>
  </si>
  <si>
    <t>幸福河</t>
  </si>
  <si>
    <t>庆丰路</t>
  </si>
  <si>
    <t>沈桥路</t>
  </si>
  <si>
    <t>CZA8</t>
  </si>
  <si>
    <t>马港河</t>
  </si>
  <si>
    <t>1号河路</t>
  </si>
  <si>
    <t>CZA9</t>
  </si>
  <si>
    <t>戴港河</t>
  </si>
  <si>
    <t>文峰北路</t>
  </si>
  <si>
    <t>CZK0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</si>
</sst>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#,##0.000000"/>
    <numFmt numFmtId="178" formatCode="#,##0.000"/>
    <numFmt numFmtId="179" formatCode="0.000000_ 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name val="Arial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</cellStyleXfs>
  <cellXfs count="70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75" applyFont="1" applyFill="1" applyBorder="1" applyAlignment="1">
      <alignment horizontal="center" vertical="center"/>
    </xf>
    <xf numFmtId="176" fontId="2" fillId="0" borderId="2" xfId="75" applyNumberFormat="1" applyFont="1" applyFill="1" applyBorder="1" applyAlignment="1">
      <alignment horizontal="center" vertical="center"/>
    </xf>
    <xf numFmtId="0" fontId="3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5" applyFont="1" applyFill="1" applyBorder="1" applyAlignment="1">
      <alignment horizontal="center" vertical="center" wrapText="1"/>
    </xf>
    <xf numFmtId="176" fontId="3" fillId="0" borderId="1" xfId="75" applyNumberFormat="1" applyFont="1" applyFill="1" applyBorder="1" applyAlignment="1">
      <alignment horizontal="center" vertical="center" wrapText="1"/>
    </xf>
    <xf numFmtId="0" fontId="3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64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2" xfId="75" applyFont="1" applyFill="1" applyBorder="1" applyAlignment="1">
      <alignment horizontal="center" vertical="center"/>
    </xf>
    <xf numFmtId="0" fontId="3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64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75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2" borderId="6" xfId="64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64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9" fontId="6" fillId="0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百分比 2 2" xfId="51"/>
    <cellStyle name="差 2" xfId="52"/>
    <cellStyle name="差 3" xfId="53"/>
    <cellStyle name="差_XX市县道公路网规划审核统计样表" xfId="54"/>
    <cellStyle name="差_如皋最终方案表1020--仲小飞" xfId="55"/>
    <cellStyle name="常规 2" xfId="56"/>
    <cellStyle name="常规 2 2" xfId="57"/>
    <cellStyle name="常规 2 3" xfId="58"/>
    <cellStyle name="常规 2 3 2" xfId="59"/>
    <cellStyle name="常规 2 3 3" xfId="60"/>
    <cellStyle name="常规 2 4" xfId="61"/>
    <cellStyle name="常规 2 5" xfId="62"/>
    <cellStyle name="常规 2_XX市县道公路网规划审核统计样表" xfId="63"/>
    <cellStyle name="常规 2_如皋最终方案表1020--仲小飞" xfId="64"/>
    <cellStyle name="常规 3" xfId="65"/>
    <cellStyle name="常规 3 2" xfId="66"/>
    <cellStyle name="常规 3 2 2" xfId="67"/>
    <cellStyle name="常规 3 2 2 2" xfId="68"/>
    <cellStyle name="常规 3_XX市县道公路网规划审核统计样表" xfId="69"/>
    <cellStyle name="常规 4" xfId="70"/>
    <cellStyle name="常规 4 2" xfId="71"/>
    <cellStyle name="常规 6" xfId="72"/>
    <cellStyle name="常规 6 3" xfId="73"/>
    <cellStyle name="常规 9" xfId="74"/>
    <cellStyle name="常规_如皋最终方案表1020--仲小飞" xfId="75"/>
    <cellStyle name="好 2" xfId="76"/>
    <cellStyle name="好 3" xfId="77"/>
    <cellStyle name="好_XX市县道公路网规划审核统计样表" xfId="78"/>
    <cellStyle name="好_如皋最终方案表1020--仲小飞" xfId="79"/>
    <cellStyle name="千位分隔 2" xfId="80"/>
    <cellStyle name="适中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98"/>
  <sheetViews>
    <sheetView workbookViewId="0">
      <pane ySplit="4" topLeftCell="A5" activePane="bottomLeft" state="frozen"/>
      <selection/>
      <selection pane="bottomLeft" activeCell="N23" sqref="N23:N25"/>
    </sheetView>
  </sheetViews>
  <sheetFormatPr defaultColWidth="9" defaultRowHeight="13.5"/>
  <cols>
    <col min="1" max="1" width="4.25" style="1" customWidth="1"/>
    <col min="2" max="2" width="8" style="1" customWidth="1"/>
    <col min="3" max="3" width="8.5" style="1" customWidth="1"/>
    <col min="4" max="4" width="4.38333333333333" style="4" customWidth="1"/>
    <col min="5" max="5" width="9.5" style="1" customWidth="1"/>
    <col min="6" max="6" width="8.875" style="47" customWidth="1"/>
    <col min="7" max="7" width="5.25" style="1" customWidth="1"/>
    <col min="8" max="8" width="9.85833333333333" style="47" customWidth="1"/>
    <col min="9" max="9" width="10.3833333333333" style="47" customWidth="1"/>
    <col min="10" max="10" width="9.38333333333333" style="1" customWidth="1"/>
    <col min="11" max="11" width="10.6333333333333" style="1" customWidth="1"/>
    <col min="12" max="13" width="10.75" style="1" customWidth="1"/>
    <col min="14" max="14" width="16.25" style="4" customWidth="1"/>
    <col min="15" max="15" width="10" style="1" customWidth="1"/>
    <col min="16" max="16" width="6.25" style="1" customWidth="1"/>
    <col min="17" max="17" width="5" style="1" customWidth="1"/>
    <col min="18" max="18" width="9.75" style="1" customWidth="1"/>
    <col min="19" max="19" width="5.25" style="1" customWidth="1"/>
    <col min="20" max="20" width="5.63333333333333" style="1" customWidth="1"/>
    <col min="21" max="21" width="6.63333333333333" style="47" customWidth="1"/>
    <col min="22" max="22" width="6.13333333333333" style="47" customWidth="1"/>
    <col min="23" max="23" width="5.75" style="1" customWidth="1"/>
    <col min="24" max="24" width="7" style="1" customWidth="1"/>
    <col min="25" max="25" width="9" style="1" customWidth="1"/>
    <col min="26" max="26" width="3.75" style="1" customWidth="1"/>
    <col min="27" max="27" width="8.875" style="1" customWidth="1"/>
    <col min="28" max="28" width="5.25" style="1" customWidth="1"/>
    <col min="29" max="29" width="4.63333333333333" style="1" customWidth="1"/>
    <col min="30" max="30" width="7" style="2" customWidth="1"/>
    <col min="31" max="31" width="4.63333333333333" style="1" customWidth="1"/>
    <col min="32" max="32" width="5.25" style="1" customWidth="1"/>
    <col min="33" max="33" width="14.9333333333333" style="2" customWidth="1"/>
    <col min="34" max="62" width="9" style="2"/>
    <col min="63" max="16384" width="9" style="1"/>
  </cols>
  <sheetData>
    <row r="1" ht="34.5" customHeight="1" spans="1:62">
      <c r="A1" s="7" t="s">
        <v>0</v>
      </c>
      <c r="B1" s="7"/>
      <c r="C1" s="7"/>
      <c r="D1" s="7"/>
      <c r="E1" s="7"/>
      <c r="F1" s="48"/>
      <c r="G1" s="7"/>
      <c r="H1" s="48"/>
      <c r="I1" s="4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48"/>
      <c r="V1" s="48"/>
      <c r="W1" s="7"/>
      <c r="X1" s="7"/>
      <c r="Y1" s="7"/>
      <c r="Z1" s="7"/>
      <c r="AA1" s="7"/>
      <c r="AB1" s="7"/>
      <c r="AC1" s="7"/>
      <c r="AE1" s="7"/>
      <c r="AF1" s="7"/>
    </row>
    <row r="2" s="45" customFormat="1" ht="24.95" customHeight="1" spans="1:62">
      <c r="A2" s="49" t="s">
        <v>1</v>
      </c>
      <c r="B2" s="50" t="s">
        <v>2</v>
      </c>
      <c r="C2" s="50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51" t="s">
        <v>8</v>
      </c>
      <c r="I2" s="51"/>
      <c r="J2" s="51"/>
      <c r="K2" s="51"/>
      <c r="L2" s="51"/>
      <c r="M2" s="51"/>
      <c r="N2" s="51"/>
      <c r="O2" s="51" t="s">
        <v>9</v>
      </c>
      <c r="P2" s="51"/>
      <c r="Q2" s="51"/>
      <c r="R2" s="51"/>
      <c r="S2" s="51"/>
      <c r="T2" s="51" t="s">
        <v>10</v>
      </c>
      <c r="U2" s="51"/>
      <c r="V2" s="51"/>
      <c r="W2" s="51"/>
      <c r="X2" s="49" t="s">
        <v>11</v>
      </c>
      <c r="Y2" s="49" t="s">
        <v>12</v>
      </c>
      <c r="Z2" s="49" t="s">
        <v>13</v>
      </c>
      <c r="AA2" s="49" t="s">
        <v>14</v>
      </c>
      <c r="AB2" s="49" t="s">
        <v>15</v>
      </c>
      <c r="AC2" s="49" t="s">
        <v>16</v>
      </c>
      <c r="AD2" s="49" t="s">
        <v>17</v>
      </c>
      <c r="AE2" s="49" t="s">
        <v>18</v>
      </c>
      <c r="AF2" s="49" t="s">
        <v>19</v>
      </c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</row>
    <row r="3" s="45" customFormat="1" ht="24.95" customHeight="1" spans="1:62">
      <c r="A3" s="49"/>
      <c r="B3" s="53"/>
      <c r="C3" s="53"/>
      <c r="D3" s="49"/>
      <c r="E3" s="49"/>
      <c r="F3" s="49"/>
      <c r="G3" s="49"/>
      <c r="H3" s="49" t="s">
        <v>20</v>
      </c>
      <c r="I3" s="49" t="s">
        <v>21</v>
      </c>
      <c r="J3" s="51" t="s">
        <v>22</v>
      </c>
      <c r="K3" s="51"/>
      <c r="L3" s="51" t="s">
        <v>23</v>
      </c>
      <c r="M3" s="51"/>
      <c r="N3" s="51" t="s">
        <v>24</v>
      </c>
      <c r="O3" s="49" t="s">
        <v>25</v>
      </c>
      <c r="P3" s="49" t="s">
        <v>26</v>
      </c>
      <c r="Q3" s="49" t="s">
        <v>27</v>
      </c>
      <c r="R3" s="49" t="s">
        <v>28</v>
      </c>
      <c r="S3" s="49" t="s">
        <v>29</v>
      </c>
      <c r="T3" s="49" t="s">
        <v>30</v>
      </c>
      <c r="U3" s="49" t="s">
        <v>31</v>
      </c>
      <c r="V3" s="49" t="s">
        <v>32</v>
      </c>
      <c r="W3" s="49" t="s">
        <v>33</v>
      </c>
      <c r="X3" s="49"/>
      <c r="Y3" s="49"/>
      <c r="Z3" s="49"/>
      <c r="AA3" s="49"/>
      <c r="AB3" s="49"/>
      <c r="AC3" s="49"/>
      <c r="AD3" s="49"/>
      <c r="AE3" s="49"/>
      <c r="AF3" s="49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</row>
    <row r="4" s="45" customFormat="1" ht="24.95" customHeight="1" spans="1:62">
      <c r="A4" s="49"/>
      <c r="B4" s="54"/>
      <c r="C4" s="54"/>
      <c r="D4" s="49"/>
      <c r="E4" s="49"/>
      <c r="F4" s="49"/>
      <c r="G4" s="49"/>
      <c r="H4" s="49"/>
      <c r="I4" s="49"/>
      <c r="J4" s="49" t="s">
        <v>34</v>
      </c>
      <c r="K4" s="49" t="s">
        <v>35</v>
      </c>
      <c r="L4" s="49" t="s">
        <v>34</v>
      </c>
      <c r="M4" s="49" t="s">
        <v>35</v>
      </c>
      <c r="N4" s="51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</row>
    <row r="5" s="45" customFormat="1" ht="21.75" customHeight="1" spans="1:62">
      <c r="A5" s="55" t="s">
        <v>36</v>
      </c>
      <c r="B5" s="55" t="s">
        <v>37</v>
      </c>
      <c r="C5" s="55" t="s">
        <v>38</v>
      </c>
      <c r="D5" s="55" t="s">
        <v>39</v>
      </c>
      <c r="E5" s="55" t="s">
        <v>40</v>
      </c>
      <c r="F5" s="55" t="s">
        <v>41</v>
      </c>
      <c r="G5" s="55" t="s">
        <v>42</v>
      </c>
      <c r="H5" s="55" t="s">
        <v>43</v>
      </c>
      <c r="I5" s="55" t="s">
        <v>44</v>
      </c>
      <c r="J5" s="55" t="s">
        <v>45</v>
      </c>
      <c r="K5" s="55" t="s">
        <v>46</v>
      </c>
      <c r="L5" s="55" t="s">
        <v>47</v>
      </c>
      <c r="M5" s="55" t="s">
        <v>48</v>
      </c>
      <c r="N5" s="55" t="s">
        <v>49</v>
      </c>
      <c r="O5" s="55" t="s">
        <v>50</v>
      </c>
      <c r="P5" s="55" t="s">
        <v>51</v>
      </c>
      <c r="Q5" s="55" t="s">
        <v>52</v>
      </c>
      <c r="R5" s="55" t="s">
        <v>53</v>
      </c>
      <c r="S5" s="55" t="s">
        <v>54</v>
      </c>
      <c r="T5" s="55" t="s">
        <v>55</v>
      </c>
      <c r="U5" s="55" t="s">
        <v>56</v>
      </c>
      <c r="V5" s="55" t="s">
        <v>57</v>
      </c>
      <c r="W5" s="55" t="s">
        <v>58</v>
      </c>
      <c r="X5" s="55" t="s">
        <v>59</v>
      </c>
      <c r="Y5" s="55" t="s">
        <v>60</v>
      </c>
      <c r="Z5" s="55" t="s">
        <v>61</v>
      </c>
      <c r="AA5" s="55" t="s">
        <v>62</v>
      </c>
      <c r="AB5" s="55" t="s">
        <v>63</v>
      </c>
      <c r="AC5" s="55" t="s">
        <v>64</v>
      </c>
      <c r="AD5" s="56" t="s">
        <v>65</v>
      </c>
      <c r="AE5" s="55" t="s">
        <v>66</v>
      </c>
      <c r="AF5" s="55" t="s">
        <v>67</v>
      </c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</row>
    <row r="6" s="45" customFormat="1" ht="24" spans="1:62">
      <c r="A6" s="57">
        <v>1</v>
      </c>
      <c r="B6" s="57" t="s">
        <v>68</v>
      </c>
      <c r="C6" s="57" t="s">
        <v>69</v>
      </c>
      <c r="D6" s="58" t="s">
        <v>70</v>
      </c>
      <c r="E6" s="23" t="s">
        <v>71</v>
      </c>
      <c r="F6" s="23" t="s">
        <v>72</v>
      </c>
      <c r="G6" s="23" t="s">
        <v>73</v>
      </c>
      <c r="H6" s="23" t="s">
        <v>74</v>
      </c>
      <c r="I6" s="23" t="s">
        <v>75</v>
      </c>
      <c r="J6" s="59">
        <v>32.24051645</v>
      </c>
      <c r="K6" s="59">
        <v>120.74712065</v>
      </c>
      <c r="L6" s="59">
        <v>32.22654123</v>
      </c>
      <c r="M6" s="59">
        <v>120.69174407</v>
      </c>
      <c r="N6" s="60" t="s">
        <v>76</v>
      </c>
      <c r="O6" s="25">
        <v>5.451</v>
      </c>
      <c r="P6" s="57"/>
      <c r="Q6" s="61"/>
      <c r="R6" s="25">
        <f>O6-P6</f>
        <v>5.451</v>
      </c>
      <c r="S6" s="57"/>
      <c r="T6" s="23" t="s">
        <v>77</v>
      </c>
      <c r="U6" s="28">
        <v>6</v>
      </c>
      <c r="V6" s="28">
        <v>8</v>
      </c>
      <c r="W6" s="23">
        <v>12</v>
      </c>
      <c r="X6" s="23" t="s">
        <v>77</v>
      </c>
      <c r="Y6" s="57" t="s">
        <v>78</v>
      </c>
      <c r="Z6" s="57">
        <v>3</v>
      </c>
      <c r="AA6" s="23" t="s">
        <v>72</v>
      </c>
      <c r="AB6" s="57" t="s">
        <v>79</v>
      </c>
      <c r="AC6" s="57" t="s">
        <v>79</v>
      </c>
      <c r="AD6" s="23" t="s">
        <v>80</v>
      </c>
      <c r="AE6" s="57"/>
      <c r="AF6" s="57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</row>
    <row r="7" s="45" customFormat="1" ht="24" spans="1:62">
      <c r="A7" s="57">
        <v>2</v>
      </c>
      <c r="B7" s="57" t="s">
        <v>68</v>
      </c>
      <c r="C7" s="57" t="s">
        <v>69</v>
      </c>
      <c r="D7" s="62"/>
      <c r="E7" s="23" t="s">
        <v>81</v>
      </c>
      <c r="F7" s="23" t="s">
        <v>82</v>
      </c>
      <c r="G7" s="23" t="s">
        <v>83</v>
      </c>
      <c r="H7" s="23" t="s">
        <v>84</v>
      </c>
      <c r="I7" s="23" t="s">
        <v>85</v>
      </c>
      <c r="J7" s="59">
        <v>32.2780696</v>
      </c>
      <c r="K7" s="59">
        <v>120.69218354</v>
      </c>
      <c r="L7" s="59">
        <v>32.25694813</v>
      </c>
      <c r="M7" s="59">
        <v>120.7017762</v>
      </c>
      <c r="N7" s="63" t="s">
        <v>86</v>
      </c>
      <c r="O7" s="25">
        <v>2.577</v>
      </c>
      <c r="P7" s="57"/>
      <c r="Q7" s="61"/>
      <c r="R7" s="25">
        <f t="shared" ref="R7:R38" si="0">O7-P7</f>
        <v>2.577</v>
      </c>
      <c r="S7" s="57"/>
      <c r="T7" s="23" t="s">
        <v>77</v>
      </c>
      <c r="U7" s="28">
        <v>6</v>
      </c>
      <c r="V7" s="28">
        <v>7</v>
      </c>
      <c r="W7" s="23">
        <v>12</v>
      </c>
      <c r="X7" s="23" t="s">
        <v>77</v>
      </c>
      <c r="Y7" s="57" t="s">
        <v>78</v>
      </c>
      <c r="Z7" s="57">
        <v>1</v>
      </c>
      <c r="AA7" s="23" t="s">
        <v>82</v>
      </c>
      <c r="AB7" s="57" t="s">
        <v>79</v>
      </c>
      <c r="AC7" s="57" t="s">
        <v>79</v>
      </c>
      <c r="AD7" s="23" t="s">
        <v>87</v>
      </c>
      <c r="AE7" s="57"/>
      <c r="AF7" s="57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</row>
    <row r="8" s="45" customFormat="1" spans="1:62">
      <c r="A8" s="57">
        <v>3</v>
      </c>
      <c r="B8" s="57" t="s">
        <v>68</v>
      </c>
      <c r="C8" s="57" t="s">
        <v>69</v>
      </c>
      <c r="D8" s="62"/>
      <c r="E8" s="23" t="s">
        <v>88</v>
      </c>
      <c r="F8" s="23" t="s">
        <v>89</v>
      </c>
      <c r="G8" s="23" t="s">
        <v>73</v>
      </c>
      <c r="H8" s="23" t="s">
        <v>75</v>
      </c>
      <c r="I8" s="23" t="s">
        <v>90</v>
      </c>
      <c r="J8" s="59">
        <v>32.21781022</v>
      </c>
      <c r="K8" s="59">
        <v>120.70372111</v>
      </c>
      <c r="L8" s="59">
        <v>32.21457118</v>
      </c>
      <c r="M8" s="59">
        <v>120.69640811</v>
      </c>
      <c r="N8" s="60" t="s">
        <v>91</v>
      </c>
      <c r="O8" s="25">
        <v>0.784</v>
      </c>
      <c r="P8" s="57"/>
      <c r="Q8" s="61"/>
      <c r="R8" s="25">
        <f t="shared" si="0"/>
        <v>0.784</v>
      </c>
      <c r="S8" s="57"/>
      <c r="T8" s="23" t="s">
        <v>77</v>
      </c>
      <c r="U8" s="28">
        <v>3.5</v>
      </c>
      <c r="V8" s="28">
        <v>5</v>
      </c>
      <c r="W8" s="23">
        <v>12</v>
      </c>
      <c r="X8" s="23" t="s">
        <v>77</v>
      </c>
      <c r="Y8" s="57" t="s">
        <v>78</v>
      </c>
      <c r="Z8" s="57">
        <v>1</v>
      </c>
      <c r="AA8" s="23" t="s">
        <v>89</v>
      </c>
      <c r="AB8" s="57" t="s">
        <v>79</v>
      </c>
      <c r="AC8" s="57" t="s">
        <v>79</v>
      </c>
      <c r="AD8" s="23" t="s">
        <v>92</v>
      </c>
      <c r="AE8" s="57"/>
      <c r="AF8" s="57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</row>
    <row r="9" s="45" customFormat="1" spans="1:62">
      <c r="A9" s="57">
        <v>4</v>
      </c>
      <c r="B9" s="57" t="s">
        <v>68</v>
      </c>
      <c r="C9" s="57" t="s">
        <v>69</v>
      </c>
      <c r="D9" s="62"/>
      <c r="E9" s="23" t="s">
        <v>93</v>
      </c>
      <c r="F9" s="23" t="s">
        <v>94</v>
      </c>
      <c r="G9" s="23" t="s">
        <v>95</v>
      </c>
      <c r="H9" s="23" t="s">
        <v>96</v>
      </c>
      <c r="I9" s="23" t="s">
        <v>85</v>
      </c>
      <c r="J9" s="59">
        <v>32.24039636</v>
      </c>
      <c r="K9" s="59">
        <v>120.69037526</v>
      </c>
      <c r="L9" s="59">
        <v>32.23876881</v>
      </c>
      <c r="M9" s="59">
        <v>120.69091778</v>
      </c>
      <c r="N9" s="64" t="s">
        <v>91</v>
      </c>
      <c r="O9" s="25">
        <v>0.188</v>
      </c>
      <c r="P9" s="57"/>
      <c r="Q9" s="61"/>
      <c r="R9" s="25">
        <f t="shared" si="0"/>
        <v>0.188</v>
      </c>
      <c r="S9" s="57"/>
      <c r="T9" s="23" t="s">
        <v>77</v>
      </c>
      <c r="U9" s="28">
        <v>3.5</v>
      </c>
      <c r="V9" s="28">
        <v>5</v>
      </c>
      <c r="W9" s="23">
        <v>12</v>
      </c>
      <c r="X9" s="23" t="s">
        <v>77</v>
      </c>
      <c r="Y9" s="57" t="s">
        <v>78</v>
      </c>
      <c r="Z9" s="57">
        <v>1</v>
      </c>
      <c r="AA9" s="23"/>
      <c r="AB9" s="57" t="s">
        <v>79</v>
      </c>
      <c r="AC9" s="57" t="s">
        <v>79</v>
      </c>
      <c r="AD9" s="23" t="s">
        <v>97</v>
      </c>
      <c r="AE9" s="57"/>
      <c r="AF9" s="57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</row>
    <row r="10" s="45" customFormat="1" spans="1:62">
      <c r="A10" s="57">
        <v>5</v>
      </c>
      <c r="B10" s="57" t="s">
        <v>68</v>
      </c>
      <c r="C10" s="57" t="s">
        <v>69</v>
      </c>
      <c r="D10" s="62"/>
      <c r="E10" s="23" t="s">
        <v>93</v>
      </c>
      <c r="F10" s="23" t="s">
        <v>94</v>
      </c>
      <c r="G10" s="23" t="s">
        <v>98</v>
      </c>
      <c r="H10" s="23" t="s">
        <v>99</v>
      </c>
      <c r="I10" s="23" t="s">
        <v>99</v>
      </c>
      <c r="J10" s="59">
        <v>32.23878214</v>
      </c>
      <c r="K10" s="59">
        <v>120.69092825</v>
      </c>
      <c r="L10" s="59">
        <v>32.23883924</v>
      </c>
      <c r="M10" s="59">
        <v>120.6986377</v>
      </c>
      <c r="N10" s="65"/>
      <c r="O10" s="25">
        <v>0.726</v>
      </c>
      <c r="P10" s="57"/>
      <c r="Q10" s="61"/>
      <c r="R10" s="25">
        <f t="shared" si="0"/>
        <v>0.726</v>
      </c>
      <c r="S10" s="57"/>
      <c r="T10" s="23" t="s">
        <v>77</v>
      </c>
      <c r="U10" s="28">
        <v>4.5</v>
      </c>
      <c r="V10" s="28">
        <v>6</v>
      </c>
      <c r="W10" s="23">
        <v>12</v>
      </c>
      <c r="X10" s="23" t="s">
        <v>77</v>
      </c>
      <c r="Y10" s="57" t="s">
        <v>78</v>
      </c>
      <c r="Z10" s="57">
        <v>1</v>
      </c>
      <c r="AA10" s="23"/>
      <c r="AB10" s="57" t="s">
        <v>79</v>
      </c>
      <c r="AC10" s="57" t="s">
        <v>79</v>
      </c>
      <c r="AD10" s="23" t="s">
        <v>97</v>
      </c>
      <c r="AE10" s="57"/>
      <c r="AF10" s="57"/>
      <c r="AG10" s="45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</row>
    <row r="11" s="45" customFormat="1" spans="1:62">
      <c r="A11" s="57">
        <v>6</v>
      </c>
      <c r="B11" s="57" t="s">
        <v>68</v>
      </c>
      <c r="C11" s="57" t="s">
        <v>69</v>
      </c>
      <c r="D11" s="62"/>
      <c r="E11" s="23" t="s">
        <v>100</v>
      </c>
      <c r="F11" s="23" t="s">
        <v>101</v>
      </c>
      <c r="G11" s="23" t="s">
        <v>73</v>
      </c>
      <c r="H11" s="23" t="s">
        <v>102</v>
      </c>
      <c r="I11" s="23" t="s">
        <v>103</v>
      </c>
      <c r="J11" s="59">
        <v>32.25052521</v>
      </c>
      <c r="K11" s="59">
        <v>120.76281206</v>
      </c>
      <c r="L11" s="59">
        <v>32.2392102</v>
      </c>
      <c r="M11" s="59">
        <v>120.76406509</v>
      </c>
      <c r="N11" s="64" t="s">
        <v>104</v>
      </c>
      <c r="O11" s="25">
        <v>1.261</v>
      </c>
      <c r="P11" s="57"/>
      <c r="Q11" s="61"/>
      <c r="R11" s="25">
        <f t="shared" si="0"/>
        <v>1.261</v>
      </c>
      <c r="S11" s="57"/>
      <c r="T11" s="23" t="s">
        <v>105</v>
      </c>
      <c r="U11" s="28">
        <v>16</v>
      </c>
      <c r="V11" s="28">
        <v>18</v>
      </c>
      <c r="W11" s="23">
        <v>11</v>
      </c>
      <c r="X11" s="23" t="s">
        <v>105</v>
      </c>
      <c r="Y11" s="57" t="s">
        <v>78</v>
      </c>
      <c r="Z11" s="57">
        <v>3</v>
      </c>
      <c r="AA11" s="23" t="s">
        <v>101</v>
      </c>
      <c r="AB11" s="57" t="s">
        <v>79</v>
      </c>
      <c r="AC11" s="57" t="s">
        <v>79</v>
      </c>
      <c r="AD11" s="23" t="s">
        <v>106</v>
      </c>
      <c r="AE11" s="57"/>
      <c r="AF11" s="57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</row>
    <row r="12" s="45" customFormat="1" spans="1:62">
      <c r="A12" s="57">
        <v>7</v>
      </c>
      <c r="B12" s="57" t="s">
        <v>68</v>
      </c>
      <c r="C12" s="57" t="s">
        <v>69</v>
      </c>
      <c r="D12" s="62"/>
      <c r="E12" s="23" t="s">
        <v>100</v>
      </c>
      <c r="F12" s="23" t="s">
        <v>101</v>
      </c>
      <c r="G12" s="23" t="s">
        <v>107</v>
      </c>
      <c r="H12" s="23" t="s">
        <v>103</v>
      </c>
      <c r="I12" s="23" t="s">
        <v>103</v>
      </c>
      <c r="J12" s="59">
        <v>32.2392102</v>
      </c>
      <c r="K12" s="59">
        <v>120.76406509</v>
      </c>
      <c r="L12" s="59">
        <v>32.23577222</v>
      </c>
      <c r="M12" s="59">
        <v>120.76412711</v>
      </c>
      <c r="N12" s="66"/>
      <c r="O12" s="25">
        <v>0.381</v>
      </c>
      <c r="P12" s="57"/>
      <c r="Q12" s="61" t="s">
        <v>108</v>
      </c>
      <c r="R12" s="25">
        <f t="shared" si="0"/>
        <v>0.381</v>
      </c>
      <c r="S12" s="57"/>
      <c r="T12" s="23" t="s">
        <v>105</v>
      </c>
      <c r="U12" s="28">
        <v>16</v>
      </c>
      <c r="V12" s="28">
        <v>18</v>
      </c>
      <c r="W12" s="23">
        <v>11</v>
      </c>
      <c r="X12" s="23" t="s">
        <v>105</v>
      </c>
      <c r="Y12" s="57" t="s">
        <v>78</v>
      </c>
      <c r="Z12" s="57">
        <v>3</v>
      </c>
      <c r="AA12" s="23" t="s">
        <v>101</v>
      </c>
      <c r="AB12" s="57" t="s">
        <v>79</v>
      </c>
      <c r="AC12" s="57" t="s">
        <v>79</v>
      </c>
      <c r="AD12" s="23" t="s">
        <v>109</v>
      </c>
      <c r="AE12" s="57"/>
      <c r="AF12" s="57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</row>
    <row r="13" s="45" customFormat="1" spans="1:62">
      <c r="A13" s="57">
        <v>8</v>
      </c>
      <c r="B13" s="57" t="s">
        <v>68</v>
      </c>
      <c r="C13" s="57" t="s">
        <v>69</v>
      </c>
      <c r="D13" s="62"/>
      <c r="E13" s="23" t="s">
        <v>100</v>
      </c>
      <c r="F13" s="23" t="s">
        <v>101</v>
      </c>
      <c r="G13" s="23" t="s">
        <v>110</v>
      </c>
      <c r="H13" s="23" t="s">
        <v>103</v>
      </c>
      <c r="I13" s="23" t="s">
        <v>103</v>
      </c>
      <c r="J13" s="59">
        <v>32.23577222</v>
      </c>
      <c r="K13" s="59">
        <v>120.76412711</v>
      </c>
      <c r="L13" s="59">
        <v>32.23145518</v>
      </c>
      <c r="M13" s="59">
        <v>120.76466288</v>
      </c>
      <c r="N13" s="66"/>
      <c r="O13" s="25">
        <v>0.485</v>
      </c>
      <c r="P13" s="57"/>
      <c r="Q13" s="61"/>
      <c r="R13" s="25">
        <f t="shared" si="0"/>
        <v>0.485</v>
      </c>
      <c r="S13" s="57"/>
      <c r="T13" s="23" t="s">
        <v>77</v>
      </c>
      <c r="U13" s="28">
        <v>5.5</v>
      </c>
      <c r="V13" s="28">
        <v>7.5</v>
      </c>
      <c r="W13" s="23">
        <v>12</v>
      </c>
      <c r="X13" s="23" t="s">
        <v>77</v>
      </c>
      <c r="Y13" s="57" t="s">
        <v>78</v>
      </c>
      <c r="Z13" s="57">
        <v>3</v>
      </c>
      <c r="AA13" s="23" t="s">
        <v>101</v>
      </c>
      <c r="AB13" s="57" t="s">
        <v>79</v>
      </c>
      <c r="AC13" s="57" t="s">
        <v>79</v>
      </c>
      <c r="AD13" s="23" t="s">
        <v>111</v>
      </c>
      <c r="AE13" s="57"/>
      <c r="AF13" s="57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</row>
    <row r="14" s="45" customFormat="1" spans="1:62">
      <c r="A14" s="57">
        <v>9</v>
      </c>
      <c r="B14" s="57" t="s">
        <v>68</v>
      </c>
      <c r="C14" s="57" t="s">
        <v>69</v>
      </c>
      <c r="D14" s="62"/>
      <c r="E14" s="23" t="s">
        <v>100</v>
      </c>
      <c r="F14" s="23" t="s">
        <v>101</v>
      </c>
      <c r="G14" s="23" t="s">
        <v>95</v>
      </c>
      <c r="H14" s="23" t="s">
        <v>103</v>
      </c>
      <c r="I14" s="23" t="s">
        <v>103</v>
      </c>
      <c r="J14" s="59">
        <v>32.23145518</v>
      </c>
      <c r="K14" s="59">
        <v>120.76466288</v>
      </c>
      <c r="L14" s="59">
        <v>32.22179023</v>
      </c>
      <c r="M14" s="59">
        <v>120.76749007</v>
      </c>
      <c r="N14" s="66"/>
      <c r="O14" s="25">
        <v>1.107</v>
      </c>
      <c r="P14" s="57"/>
      <c r="Q14" s="61" t="s">
        <v>108</v>
      </c>
      <c r="R14" s="25">
        <f t="shared" si="0"/>
        <v>1.107</v>
      </c>
      <c r="S14" s="57"/>
      <c r="T14" s="23" t="s">
        <v>77</v>
      </c>
      <c r="U14" s="28">
        <v>5.5</v>
      </c>
      <c r="V14" s="28">
        <v>6.9</v>
      </c>
      <c r="W14" s="23">
        <v>12</v>
      </c>
      <c r="X14" s="23" t="s">
        <v>77</v>
      </c>
      <c r="Y14" s="57" t="s">
        <v>78</v>
      </c>
      <c r="Z14" s="57">
        <v>3</v>
      </c>
      <c r="AA14" s="23" t="s">
        <v>101</v>
      </c>
      <c r="AB14" s="57" t="s">
        <v>79</v>
      </c>
      <c r="AC14" s="57" t="s">
        <v>79</v>
      </c>
      <c r="AD14" s="23" t="s">
        <v>111</v>
      </c>
      <c r="AE14" s="57"/>
      <c r="AF14" s="57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</row>
    <row r="15" s="45" customFormat="1" spans="1:62">
      <c r="A15" s="57">
        <v>10</v>
      </c>
      <c r="B15" s="57" t="s">
        <v>68</v>
      </c>
      <c r="C15" s="57" t="s">
        <v>69</v>
      </c>
      <c r="D15" s="62"/>
      <c r="E15" s="23" t="s">
        <v>100</v>
      </c>
      <c r="F15" s="23" t="s">
        <v>101</v>
      </c>
      <c r="G15" s="23" t="s">
        <v>98</v>
      </c>
      <c r="H15" s="23" t="s">
        <v>103</v>
      </c>
      <c r="I15" s="23" t="s">
        <v>112</v>
      </c>
      <c r="J15" s="59">
        <v>32.22179023</v>
      </c>
      <c r="K15" s="59">
        <v>120.76749007</v>
      </c>
      <c r="L15" s="59">
        <v>32.21122421</v>
      </c>
      <c r="M15" s="59">
        <v>120.76902305</v>
      </c>
      <c r="N15" s="66"/>
      <c r="O15" s="25">
        <v>1.192</v>
      </c>
      <c r="P15" s="57"/>
      <c r="Q15" s="61" t="s">
        <v>108</v>
      </c>
      <c r="R15" s="25">
        <f t="shared" si="0"/>
        <v>1.192</v>
      </c>
      <c r="S15" s="57"/>
      <c r="T15" s="23" t="s">
        <v>77</v>
      </c>
      <c r="U15" s="28">
        <v>6</v>
      </c>
      <c r="V15" s="28">
        <v>7.5</v>
      </c>
      <c r="W15" s="23">
        <v>12</v>
      </c>
      <c r="X15" s="23" t="s">
        <v>77</v>
      </c>
      <c r="Y15" s="57" t="s">
        <v>78</v>
      </c>
      <c r="Z15" s="57">
        <v>3</v>
      </c>
      <c r="AA15" s="23" t="s">
        <v>101</v>
      </c>
      <c r="AB15" s="57" t="s">
        <v>79</v>
      </c>
      <c r="AC15" s="57" t="s">
        <v>79</v>
      </c>
      <c r="AD15" s="23" t="s">
        <v>113</v>
      </c>
      <c r="AE15" s="57"/>
      <c r="AF15" s="57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</row>
    <row r="16" s="45" customFormat="1" spans="1:62">
      <c r="A16" s="57">
        <v>11</v>
      </c>
      <c r="B16" s="57" t="s">
        <v>68</v>
      </c>
      <c r="C16" s="57" t="s">
        <v>69</v>
      </c>
      <c r="D16" s="62"/>
      <c r="E16" s="23" t="s">
        <v>100</v>
      </c>
      <c r="F16" s="23" t="s">
        <v>101</v>
      </c>
      <c r="G16" s="23" t="s">
        <v>83</v>
      </c>
      <c r="H16" s="23" t="s">
        <v>112</v>
      </c>
      <c r="I16" s="23" t="s">
        <v>114</v>
      </c>
      <c r="J16" s="59">
        <v>32.21122421</v>
      </c>
      <c r="K16" s="59">
        <v>120.76902305</v>
      </c>
      <c r="L16" s="59">
        <v>32.20871223</v>
      </c>
      <c r="M16" s="59">
        <v>120.76883809</v>
      </c>
      <c r="N16" s="66"/>
      <c r="O16" s="25">
        <v>0.279</v>
      </c>
      <c r="P16" s="57"/>
      <c r="Q16" s="61"/>
      <c r="R16" s="25">
        <f t="shared" si="0"/>
        <v>0.279</v>
      </c>
      <c r="S16" s="57"/>
      <c r="T16" s="23" t="s">
        <v>77</v>
      </c>
      <c r="U16" s="28">
        <v>6</v>
      </c>
      <c r="V16" s="28">
        <v>7.5</v>
      </c>
      <c r="W16" s="23">
        <v>12</v>
      </c>
      <c r="X16" s="23" t="s">
        <v>77</v>
      </c>
      <c r="Y16" s="57" t="s">
        <v>78</v>
      </c>
      <c r="Z16" s="57">
        <v>3</v>
      </c>
      <c r="AA16" s="23" t="s">
        <v>101</v>
      </c>
      <c r="AB16" s="57" t="s">
        <v>79</v>
      </c>
      <c r="AC16" s="57" t="s">
        <v>79</v>
      </c>
      <c r="AD16" s="23" t="s">
        <v>113</v>
      </c>
      <c r="AE16" s="57"/>
      <c r="AF16" s="57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</row>
    <row r="17" s="45" customFormat="1" spans="1:62">
      <c r="A17" s="57">
        <v>12</v>
      </c>
      <c r="B17" s="57" t="s">
        <v>68</v>
      </c>
      <c r="C17" s="57" t="s">
        <v>69</v>
      </c>
      <c r="D17" s="62"/>
      <c r="E17" s="23" t="s">
        <v>100</v>
      </c>
      <c r="F17" s="23" t="s">
        <v>101</v>
      </c>
      <c r="G17" s="23" t="s">
        <v>115</v>
      </c>
      <c r="H17" s="23" t="s">
        <v>114</v>
      </c>
      <c r="I17" s="23" t="s">
        <v>116</v>
      </c>
      <c r="J17" s="59">
        <v>32.20871223</v>
      </c>
      <c r="K17" s="59">
        <v>120.76883809</v>
      </c>
      <c r="L17" s="59">
        <v>32.20282219</v>
      </c>
      <c r="M17" s="59">
        <v>120.76923309</v>
      </c>
      <c r="N17" s="66"/>
      <c r="O17" s="25">
        <v>0.656</v>
      </c>
      <c r="P17" s="57"/>
      <c r="Q17" s="61" t="s">
        <v>108</v>
      </c>
      <c r="R17" s="25">
        <f t="shared" si="0"/>
        <v>0.656</v>
      </c>
      <c r="S17" s="57"/>
      <c r="T17" s="23" t="s">
        <v>77</v>
      </c>
      <c r="U17" s="28">
        <v>6</v>
      </c>
      <c r="V17" s="28">
        <v>7.5</v>
      </c>
      <c r="W17" s="23">
        <v>12</v>
      </c>
      <c r="X17" s="23" t="s">
        <v>77</v>
      </c>
      <c r="Y17" s="57" t="s">
        <v>78</v>
      </c>
      <c r="Z17" s="57">
        <v>3</v>
      </c>
      <c r="AA17" s="23" t="s">
        <v>101</v>
      </c>
      <c r="AB17" s="57" t="s">
        <v>79</v>
      </c>
      <c r="AC17" s="57" t="s">
        <v>79</v>
      </c>
      <c r="AD17" s="23" t="s">
        <v>113</v>
      </c>
      <c r="AE17" s="57"/>
      <c r="AF17" s="57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</row>
    <row r="18" s="45" customFormat="1" spans="1:62">
      <c r="A18" s="57">
        <v>13</v>
      </c>
      <c r="B18" s="57" t="s">
        <v>68</v>
      </c>
      <c r="C18" s="57" t="s">
        <v>69</v>
      </c>
      <c r="D18" s="62"/>
      <c r="E18" s="23" t="s">
        <v>100</v>
      </c>
      <c r="F18" s="23" t="s">
        <v>101</v>
      </c>
      <c r="G18" s="23" t="s">
        <v>117</v>
      </c>
      <c r="H18" s="23" t="s">
        <v>116</v>
      </c>
      <c r="I18" s="23" t="s">
        <v>118</v>
      </c>
      <c r="J18" s="59">
        <v>32.20282832</v>
      </c>
      <c r="K18" s="59">
        <v>120.76924487</v>
      </c>
      <c r="L18" s="59">
        <v>32.19939357</v>
      </c>
      <c r="M18" s="59">
        <v>120.77014311</v>
      </c>
      <c r="N18" s="65"/>
      <c r="O18" s="25">
        <v>0.441</v>
      </c>
      <c r="P18" s="57"/>
      <c r="Q18" s="61" t="s">
        <v>108</v>
      </c>
      <c r="R18" s="25">
        <f t="shared" si="0"/>
        <v>0.441</v>
      </c>
      <c r="S18" s="57"/>
      <c r="T18" s="23" t="s">
        <v>77</v>
      </c>
      <c r="U18" s="28">
        <v>6</v>
      </c>
      <c r="V18" s="28">
        <v>7.5</v>
      </c>
      <c r="W18" s="23">
        <v>12</v>
      </c>
      <c r="X18" s="23" t="s">
        <v>77</v>
      </c>
      <c r="Y18" s="57" t="s">
        <v>78</v>
      </c>
      <c r="Z18" s="57">
        <v>3</v>
      </c>
      <c r="AA18" s="23"/>
      <c r="AB18" s="57" t="s">
        <v>79</v>
      </c>
      <c r="AC18" s="57" t="s">
        <v>79</v>
      </c>
      <c r="AD18" s="23" t="s">
        <v>87</v>
      </c>
      <c r="AE18" s="57"/>
      <c r="AF18" s="57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</row>
    <row r="19" s="45" customFormat="1" spans="1:62">
      <c r="A19" s="57">
        <v>14</v>
      </c>
      <c r="B19" s="57" t="s">
        <v>68</v>
      </c>
      <c r="C19" s="57" t="s">
        <v>69</v>
      </c>
      <c r="D19" s="62"/>
      <c r="E19" s="23" t="s">
        <v>119</v>
      </c>
      <c r="F19" s="23" t="s">
        <v>120</v>
      </c>
      <c r="G19" s="23" t="s">
        <v>73</v>
      </c>
      <c r="H19" s="23" t="s">
        <v>121</v>
      </c>
      <c r="I19" s="23" t="s">
        <v>122</v>
      </c>
      <c r="J19" s="59">
        <v>32.2543672</v>
      </c>
      <c r="K19" s="59">
        <v>120.81177111</v>
      </c>
      <c r="L19" s="59">
        <v>32.28953019</v>
      </c>
      <c r="M19" s="59">
        <v>120.80734609</v>
      </c>
      <c r="N19" s="58" t="s">
        <v>123</v>
      </c>
      <c r="O19" s="25">
        <v>3.931</v>
      </c>
      <c r="P19" s="57"/>
      <c r="Q19" s="61"/>
      <c r="R19" s="25">
        <f t="shared" si="0"/>
        <v>3.931</v>
      </c>
      <c r="S19" s="57"/>
      <c r="T19" s="23" t="s">
        <v>77</v>
      </c>
      <c r="U19" s="28">
        <v>6</v>
      </c>
      <c r="V19" s="28">
        <v>8</v>
      </c>
      <c r="W19" s="23">
        <v>12</v>
      </c>
      <c r="X19" s="23" t="s">
        <v>77</v>
      </c>
      <c r="Y19" s="57" t="s">
        <v>78</v>
      </c>
      <c r="Z19" s="57">
        <v>3</v>
      </c>
      <c r="AA19" s="23" t="s">
        <v>120</v>
      </c>
      <c r="AB19" s="57" t="s">
        <v>79</v>
      </c>
      <c r="AC19" s="57" t="s">
        <v>79</v>
      </c>
      <c r="AD19" s="23" t="s">
        <v>124</v>
      </c>
      <c r="AE19" s="57"/>
      <c r="AF19" s="57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</row>
    <row r="20" s="45" customFormat="1" spans="1:62">
      <c r="A20" s="57">
        <v>15</v>
      </c>
      <c r="B20" s="57" t="s">
        <v>68</v>
      </c>
      <c r="C20" s="57" t="s">
        <v>69</v>
      </c>
      <c r="D20" s="62"/>
      <c r="E20" s="23" t="s">
        <v>119</v>
      </c>
      <c r="F20" s="23" t="s">
        <v>120</v>
      </c>
      <c r="G20" s="23" t="s">
        <v>107</v>
      </c>
      <c r="H20" s="23" t="s">
        <v>122</v>
      </c>
      <c r="I20" s="23" t="s">
        <v>125</v>
      </c>
      <c r="J20" s="59">
        <v>32.28953019</v>
      </c>
      <c r="K20" s="59">
        <v>120.80734609</v>
      </c>
      <c r="L20" s="59">
        <v>32.2964572</v>
      </c>
      <c r="M20" s="59">
        <v>120.80721107</v>
      </c>
      <c r="N20" s="62"/>
      <c r="O20" s="25">
        <v>0.912</v>
      </c>
      <c r="P20" s="57"/>
      <c r="Q20" s="61"/>
      <c r="R20" s="25">
        <f t="shared" si="0"/>
        <v>0.912</v>
      </c>
      <c r="S20" s="57"/>
      <c r="T20" s="23" t="s">
        <v>77</v>
      </c>
      <c r="U20" s="28">
        <v>6</v>
      </c>
      <c r="V20" s="28">
        <v>8</v>
      </c>
      <c r="W20" s="23">
        <v>12</v>
      </c>
      <c r="X20" s="23" t="s">
        <v>77</v>
      </c>
      <c r="Y20" s="57" t="s">
        <v>78</v>
      </c>
      <c r="Z20" s="57">
        <v>3</v>
      </c>
      <c r="AA20" s="23" t="s">
        <v>120</v>
      </c>
      <c r="AB20" s="57" t="s">
        <v>79</v>
      </c>
      <c r="AC20" s="57" t="s">
        <v>79</v>
      </c>
      <c r="AD20" s="23" t="s">
        <v>126</v>
      </c>
      <c r="AE20" s="57"/>
      <c r="AF20" s="57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</row>
    <row r="21" s="45" customFormat="1" spans="1:62">
      <c r="A21" s="57">
        <v>16</v>
      </c>
      <c r="B21" s="57" t="s">
        <v>68</v>
      </c>
      <c r="C21" s="57" t="s">
        <v>69</v>
      </c>
      <c r="D21" s="62"/>
      <c r="E21" s="23" t="s">
        <v>119</v>
      </c>
      <c r="F21" s="23" t="s">
        <v>120</v>
      </c>
      <c r="G21" s="23" t="s">
        <v>110</v>
      </c>
      <c r="H21" s="23" t="s">
        <v>125</v>
      </c>
      <c r="I21" s="23" t="s">
        <v>125</v>
      </c>
      <c r="J21" s="59">
        <v>32.2964572</v>
      </c>
      <c r="K21" s="59">
        <v>120.80721107</v>
      </c>
      <c r="L21" s="59">
        <v>32.3111342</v>
      </c>
      <c r="M21" s="59">
        <v>120.80170507</v>
      </c>
      <c r="N21" s="67"/>
      <c r="O21" s="25">
        <v>1.714</v>
      </c>
      <c r="P21" s="57"/>
      <c r="Q21" s="61"/>
      <c r="R21" s="25">
        <f t="shared" si="0"/>
        <v>1.714</v>
      </c>
      <c r="S21" s="57"/>
      <c r="T21" s="23" t="s">
        <v>77</v>
      </c>
      <c r="U21" s="28">
        <v>5.5</v>
      </c>
      <c r="V21" s="28">
        <v>7.5</v>
      </c>
      <c r="W21" s="23">
        <v>12</v>
      </c>
      <c r="X21" s="23" t="s">
        <v>77</v>
      </c>
      <c r="Y21" s="57" t="s">
        <v>78</v>
      </c>
      <c r="Z21" s="57">
        <v>3</v>
      </c>
      <c r="AA21" s="23" t="s">
        <v>120</v>
      </c>
      <c r="AB21" s="57" t="s">
        <v>79</v>
      </c>
      <c r="AC21" s="57" t="s">
        <v>79</v>
      </c>
      <c r="AD21" s="23" t="s">
        <v>127</v>
      </c>
      <c r="AE21" s="57"/>
      <c r="AF21" s="57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</row>
    <row r="22" s="45" customFormat="1" ht="30" customHeight="1" spans="1:62">
      <c r="A22" s="57">
        <v>17</v>
      </c>
      <c r="B22" s="57" t="s">
        <v>68</v>
      </c>
      <c r="C22" s="57" t="s">
        <v>69</v>
      </c>
      <c r="D22" s="62"/>
      <c r="E22" s="23" t="s">
        <v>128</v>
      </c>
      <c r="F22" s="23" t="s">
        <v>129</v>
      </c>
      <c r="G22" s="23" t="s">
        <v>73</v>
      </c>
      <c r="H22" s="23" t="s">
        <v>130</v>
      </c>
      <c r="I22" s="23" t="s">
        <v>131</v>
      </c>
      <c r="J22" s="59">
        <v>32.2851672</v>
      </c>
      <c r="K22" s="59">
        <v>120.76581509</v>
      </c>
      <c r="L22" s="59">
        <v>32.25119723</v>
      </c>
      <c r="M22" s="59">
        <v>120.77083208</v>
      </c>
      <c r="N22" s="63" t="s">
        <v>132</v>
      </c>
      <c r="O22" s="25">
        <v>3.799</v>
      </c>
      <c r="P22" s="57"/>
      <c r="Q22" s="61" t="s">
        <v>108</v>
      </c>
      <c r="R22" s="25">
        <f t="shared" si="0"/>
        <v>3.799</v>
      </c>
      <c r="S22" s="57"/>
      <c r="T22" s="23" t="s">
        <v>77</v>
      </c>
      <c r="U22" s="28">
        <v>5.5</v>
      </c>
      <c r="V22" s="28">
        <v>7.5</v>
      </c>
      <c r="W22" s="23">
        <v>12</v>
      </c>
      <c r="X22" s="23" t="s">
        <v>77</v>
      </c>
      <c r="Y22" s="57" t="s">
        <v>78</v>
      </c>
      <c r="Z22" s="57">
        <v>3</v>
      </c>
      <c r="AA22" s="23" t="s">
        <v>129</v>
      </c>
      <c r="AB22" s="57" t="s">
        <v>79</v>
      </c>
      <c r="AC22" s="57" t="s">
        <v>79</v>
      </c>
      <c r="AD22" s="23" t="s">
        <v>133</v>
      </c>
      <c r="AE22" s="57"/>
      <c r="AF22" s="57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</row>
    <row r="23" s="45" customFormat="1" ht="19" customHeight="1" spans="1:62">
      <c r="A23" s="57">
        <v>18</v>
      </c>
      <c r="B23" s="57" t="s">
        <v>68</v>
      </c>
      <c r="C23" s="57" t="s">
        <v>69</v>
      </c>
      <c r="D23" s="62"/>
      <c r="E23" s="23" t="s">
        <v>134</v>
      </c>
      <c r="F23" s="23" t="s">
        <v>135</v>
      </c>
      <c r="G23" s="23" t="s">
        <v>73</v>
      </c>
      <c r="H23" s="23" t="s">
        <v>136</v>
      </c>
      <c r="I23" s="23" t="s">
        <v>137</v>
      </c>
      <c r="J23" s="59">
        <v>32.21415418</v>
      </c>
      <c r="K23" s="59">
        <v>120.75854309</v>
      </c>
      <c r="L23" s="59">
        <v>32.20469122</v>
      </c>
      <c r="M23" s="59">
        <v>120.72045405</v>
      </c>
      <c r="N23" s="64" t="s">
        <v>138</v>
      </c>
      <c r="O23" s="25">
        <v>3.741</v>
      </c>
      <c r="P23" s="57"/>
      <c r="Q23" s="61" t="s">
        <v>108</v>
      </c>
      <c r="R23" s="25">
        <f t="shared" si="0"/>
        <v>3.741</v>
      </c>
      <c r="S23" s="57"/>
      <c r="T23" s="23" t="s">
        <v>77</v>
      </c>
      <c r="U23" s="28">
        <v>6</v>
      </c>
      <c r="V23" s="28">
        <v>8</v>
      </c>
      <c r="W23" s="23">
        <v>12</v>
      </c>
      <c r="X23" s="23" t="s">
        <v>77</v>
      </c>
      <c r="Y23" s="57" t="s">
        <v>78</v>
      </c>
      <c r="Z23" s="57">
        <v>1</v>
      </c>
      <c r="AA23" s="23" t="s">
        <v>139</v>
      </c>
      <c r="AB23" s="57" t="s">
        <v>79</v>
      </c>
      <c r="AC23" s="57" t="s">
        <v>79</v>
      </c>
      <c r="AD23" s="23" t="s">
        <v>111</v>
      </c>
      <c r="AE23" s="57"/>
      <c r="AF23" s="57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</row>
    <row r="24" s="45" customFormat="1" ht="16" customHeight="1" spans="1:62">
      <c r="A24" s="57">
        <v>19</v>
      </c>
      <c r="B24" s="57" t="s">
        <v>68</v>
      </c>
      <c r="C24" s="57" t="s">
        <v>69</v>
      </c>
      <c r="D24" s="62"/>
      <c r="E24" s="23" t="s">
        <v>134</v>
      </c>
      <c r="F24" s="23" t="s">
        <v>135</v>
      </c>
      <c r="G24" s="23" t="s">
        <v>107</v>
      </c>
      <c r="H24" s="23" t="s">
        <v>137</v>
      </c>
      <c r="I24" s="23" t="s">
        <v>137</v>
      </c>
      <c r="J24" s="59">
        <v>32.20469122</v>
      </c>
      <c r="K24" s="59">
        <v>120.72045405</v>
      </c>
      <c r="L24" s="59">
        <v>32.20301993</v>
      </c>
      <c r="M24" s="59">
        <v>120.71500782</v>
      </c>
      <c r="N24" s="66"/>
      <c r="O24" s="25">
        <v>0.546</v>
      </c>
      <c r="P24" s="57"/>
      <c r="Q24" s="61" t="s">
        <v>108</v>
      </c>
      <c r="R24" s="25">
        <f t="shared" si="0"/>
        <v>0.546</v>
      </c>
      <c r="S24" s="57"/>
      <c r="T24" s="23" t="s">
        <v>77</v>
      </c>
      <c r="U24" s="28">
        <v>6</v>
      </c>
      <c r="V24" s="28">
        <v>8</v>
      </c>
      <c r="W24" s="23">
        <v>12</v>
      </c>
      <c r="X24" s="23" t="s">
        <v>77</v>
      </c>
      <c r="Y24" s="57" t="s">
        <v>78</v>
      </c>
      <c r="Z24" s="57">
        <v>1</v>
      </c>
      <c r="AA24" s="23" t="s">
        <v>139</v>
      </c>
      <c r="AB24" s="57" t="s">
        <v>79</v>
      </c>
      <c r="AC24" s="57" t="s">
        <v>79</v>
      </c>
      <c r="AD24" s="23" t="s">
        <v>87</v>
      </c>
      <c r="AE24" s="57"/>
      <c r="AF24" s="57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</row>
    <row r="25" s="45" customFormat="1" spans="1:62">
      <c r="A25" s="57">
        <v>20</v>
      </c>
      <c r="B25" s="57" t="s">
        <v>68</v>
      </c>
      <c r="C25" s="57" t="s">
        <v>69</v>
      </c>
      <c r="D25" s="62"/>
      <c r="E25" s="23" t="s">
        <v>134</v>
      </c>
      <c r="F25" s="23" t="s">
        <v>135</v>
      </c>
      <c r="G25" s="23" t="s">
        <v>110</v>
      </c>
      <c r="H25" s="23" t="s">
        <v>137</v>
      </c>
      <c r="I25" s="23" t="s">
        <v>140</v>
      </c>
      <c r="J25" s="59">
        <v>32.20301993</v>
      </c>
      <c r="K25" s="59">
        <v>120.71500782</v>
      </c>
      <c r="L25" s="59">
        <v>32.20272786</v>
      </c>
      <c r="M25" s="59">
        <v>120.71242784</v>
      </c>
      <c r="N25" s="65"/>
      <c r="O25" s="25">
        <v>0.265</v>
      </c>
      <c r="P25" s="57"/>
      <c r="Q25" s="61"/>
      <c r="R25" s="25">
        <f t="shared" si="0"/>
        <v>0.265</v>
      </c>
      <c r="S25" s="57"/>
      <c r="T25" s="23" t="s">
        <v>77</v>
      </c>
      <c r="U25" s="28">
        <v>6</v>
      </c>
      <c r="V25" s="28">
        <v>8</v>
      </c>
      <c r="W25" s="23">
        <v>12</v>
      </c>
      <c r="X25" s="23" t="s">
        <v>77</v>
      </c>
      <c r="Y25" s="57" t="s">
        <v>78</v>
      </c>
      <c r="Z25" s="57">
        <v>1</v>
      </c>
      <c r="AA25" s="23" t="s">
        <v>139</v>
      </c>
      <c r="AB25" s="57" t="s">
        <v>79</v>
      </c>
      <c r="AC25" s="57" t="s">
        <v>79</v>
      </c>
      <c r="AD25" s="23" t="s">
        <v>141</v>
      </c>
      <c r="AE25" s="57"/>
      <c r="AF25" s="57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</row>
    <row r="26" s="46" customFormat="1" ht="24" spans="1:62">
      <c r="A26" s="61">
        <v>21</v>
      </c>
      <c r="B26" s="61" t="s">
        <v>68</v>
      </c>
      <c r="C26" s="61" t="s">
        <v>69</v>
      </c>
      <c r="D26" s="62"/>
      <c r="E26" s="23" t="s">
        <v>142</v>
      </c>
      <c r="F26" s="23" t="s">
        <v>143</v>
      </c>
      <c r="G26" s="23" t="s">
        <v>107</v>
      </c>
      <c r="H26" s="23" t="s">
        <v>130</v>
      </c>
      <c r="I26" s="23" t="s">
        <v>125</v>
      </c>
      <c r="J26" s="59">
        <v>32.283358</v>
      </c>
      <c r="K26" s="59">
        <v>120.74916748</v>
      </c>
      <c r="L26" s="59">
        <v>32.28795418</v>
      </c>
      <c r="M26" s="59">
        <v>120.79212008</v>
      </c>
      <c r="N26" s="62" t="s">
        <v>144</v>
      </c>
      <c r="O26" s="25">
        <v>4.075</v>
      </c>
      <c r="P26" s="61"/>
      <c r="Q26" s="61"/>
      <c r="R26" s="25">
        <f t="shared" ref="R26:R38" si="1">O26-P26</f>
        <v>4.075</v>
      </c>
      <c r="S26" s="61"/>
      <c r="T26" s="23" t="s">
        <v>77</v>
      </c>
      <c r="U26" s="28">
        <v>5.5</v>
      </c>
      <c r="V26" s="28">
        <v>7.5</v>
      </c>
      <c r="W26" s="23">
        <v>12</v>
      </c>
      <c r="X26" s="23" t="s">
        <v>77</v>
      </c>
      <c r="Y26" s="61" t="s">
        <v>78</v>
      </c>
      <c r="Z26" s="61">
        <v>3</v>
      </c>
      <c r="AA26" s="23" t="s">
        <v>143</v>
      </c>
      <c r="AB26" s="61" t="s">
        <v>79</v>
      </c>
      <c r="AC26" s="61" t="s">
        <v>79</v>
      </c>
      <c r="AD26" s="23" t="s">
        <v>145</v>
      </c>
      <c r="AE26" s="61"/>
      <c r="AF26" s="61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</row>
    <row r="27" s="45" customFormat="1" spans="1:62">
      <c r="A27" s="57">
        <v>22</v>
      </c>
      <c r="B27" s="57" t="s">
        <v>68</v>
      </c>
      <c r="C27" s="57" t="s">
        <v>69</v>
      </c>
      <c r="D27" s="62"/>
      <c r="E27" s="23" t="s">
        <v>146</v>
      </c>
      <c r="F27" s="23" t="s">
        <v>147</v>
      </c>
      <c r="G27" s="23" t="s">
        <v>73</v>
      </c>
      <c r="H27" s="23" t="s">
        <v>148</v>
      </c>
      <c r="I27" s="23" t="s">
        <v>149</v>
      </c>
      <c r="J27" s="59">
        <v>32.25371718</v>
      </c>
      <c r="K27" s="59">
        <v>120.79570705</v>
      </c>
      <c r="L27" s="59">
        <v>32.25612321</v>
      </c>
      <c r="M27" s="59">
        <v>120.79542409</v>
      </c>
      <c r="N27" s="64" t="s">
        <v>150</v>
      </c>
      <c r="O27" s="25">
        <v>0.271</v>
      </c>
      <c r="P27" s="57"/>
      <c r="Q27" s="61" t="s">
        <v>108</v>
      </c>
      <c r="R27" s="25">
        <f t="shared" si="1"/>
        <v>0.271</v>
      </c>
      <c r="S27" s="57"/>
      <c r="T27" s="23" t="s">
        <v>151</v>
      </c>
      <c r="U27" s="28">
        <v>12</v>
      </c>
      <c r="V27" s="28">
        <v>14</v>
      </c>
      <c r="W27" s="23">
        <v>11</v>
      </c>
      <c r="X27" s="23" t="s">
        <v>151</v>
      </c>
      <c r="Y27" s="57" t="s">
        <v>78</v>
      </c>
      <c r="Z27" s="57">
        <v>3</v>
      </c>
      <c r="AA27" s="23" t="s">
        <v>147</v>
      </c>
      <c r="AB27" s="57" t="s">
        <v>79</v>
      </c>
      <c r="AC27" s="57" t="s">
        <v>79</v>
      </c>
      <c r="AD27" s="23" t="s">
        <v>152</v>
      </c>
      <c r="AE27" s="57"/>
      <c r="AF27" s="57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</row>
    <row r="28" s="45" customFormat="1" spans="1:62">
      <c r="A28" s="57">
        <v>23</v>
      </c>
      <c r="B28" s="57" t="s">
        <v>68</v>
      </c>
      <c r="C28" s="57" t="s">
        <v>69</v>
      </c>
      <c r="D28" s="62"/>
      <c r="E28" s="23" t="s">
        <v>146</v>
      </c>
      <c r="F28" s="23" t="s">
        <v>147</v>
      </c>
      <c r="G28" s="23" t="s">
        <v>107</v>
      </c>
      <c r="H28" s="23" t="s">
        <v>149</v>
      </c>
      <c r="I28" s="23" t="s">
        <v>153</v>
      </c>
      <c r="J28" s="59">
        <v>32.25612321</v>
      </c>
      <c r="K28" s="59">
        <v>120.79542409</v>
      </c>
      <c r="L28" s="59">
        <v>32.26667323</v>
      </c>
      <c r="M28" s="59">
        <v>120.79407111</v>
      </c>
      <c r="N28" s="66"/>
      <c r="O28" s="25">
        <v>1.177</v>
      </c>
      <c r="P28" s="57"/>
      <c r="Q28" s="61" t="s">
        <v>108</v>
      </c>
      <c r="R28" s="25">
        <f t="shared" si="1"/>
        <v>1.177</v>
      </c>
      <c r="S28" s="57"/>
      <c r="T28" s="23" t="s">
        <v>151</v>
      </c>
      <c r="U28" s="28">
        <v>12</v>
      </c>
      <c r="V28" s="28">
        <v>14</v>
      </c>
      <c r="W28" s="23">
        <v>11</v>
      </c>
      <c r="X28" s="23" t="s">
        <v>151</v>
      </c>
      <c r="Y28" s="57" t="s">
        <v>78</v>
      </c>
      <c r="Z28" s="57">
        <v>3</v>
      </c>
      <c r="AA28" s="23" t="s">
        <v>147</v>
      </c>
      <c r="AB28" s="57" t="s">
        <v>79</v>
      </c>
      <c r="AC28" s="57" t="s">
        <v>79</v>
      </c>
      <c r="AD28" s="23" t="s">
        <v>154</v>
      </c>
      <c r="AE28" s="57"/>
      <c r="AF28" s="57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</row>
    <row r="29" s="45" customFormat="1" spans="1:62">
      <c r="A29" s="57">
        <v>24</v>
      </c>
      <c r="B29" s="57" t="s">
        <v>68</v>
      </c>
      <c r="C29" s="57" t="s">
        <v>69</v>
      </c>
      <c r="D29" s="62"/>
      <c r="E29" s="23" t="s">
        <v>146</v>
      </c>
      <c r="F29" s="23" t="s">
        <v>147</v>
      </c>
      <c r="G29" s="23" t="s">
        <v>110</v>
      </c>
      <c r="H29" s="23" t="s">
        <v>153</v>
      </c>
      <c r="I29" s="23" t="s">
        <v>155</v>
      </c>
      <c r="J29" s="59">
        <v>32.26667323</v>
      </c>
      <c r="K29" s="59">
        <v>120.79407111</v>
      </c>
      <c r="L29" s="59">
        <v>32.30951719</v>
      </c>
      <c r="M29" s="59">
        <v>120.7853021</v>
      </c>
      <c r="N29" s="65"/>
      <c r="O29" s="25">
        <v>4.857</v>
      </c>
      <c r="P29" s="57"/>
      <c r="Q29" s="61"/>
      <c r="R29" s="25">
        <f t="shared" si="1"/>
        <v>4.857</v>
      </c>
      <c r="S29" s="57"/>
      <c r="T29" s="23" t="s">
        <v>77</v>
      </c>
      <c r="U29" s="28">
        <v>5.5</v>
      </c>
      <c r="V29" s="28">
        <v>7.5</v>
      </c>
      <c r="W29" s="23">
        <v>12</v>
      </c>
      <c r="X29" s="23" t="s">
        <v>77</v>
      </c>
      <c r="Y29" s="57" t="s">
        <v>78</v>
      </c>
      <c r="Z29" s="57">
        <v>3</v>
      </c>
      <c r="AA29" s="23" t="s">
        <v>147</v>
      </c>
      <c r="AB29" s="57" t="s">
        <v>79</v>
      </c>
      <c r="AC29" s="57" t="s">
        <v>79</v>
      </c>
      <c r="AD29" s="23" t="s">
        <v>80</v>
      </c>
      <c r="AE29" s="57"/>
      <c r="AF29" s="57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</row>
    <row r="30" s="45" customFormat="1" spans="1:62">
      <c r="A30" s="57">
        <v>25</v>
      </c>
      <c r="B30" s="57" t="s">
        <v>68</v>
      </c>
      <c r="C30" s="57" t="s">
        <v>69</v>
      </c>
      <c r="D30" s="62"/>
      <c r="E30" s="23" t="s">
        <v>156</v>
      </c>
      <c r="F30" s="23" t="s">
        <v>157</v>
      </c>
      <c r="G30" s="23" t="s">
        <v>73</v>
      </c>
      <c r="H30" s="23" t="s">
        <v>131</v>
      </c>
      <c r="I30" s="23" t="s">
        <v>131</v>
      </c>
      <c r="J30" s="59">
        <v>32.25000023</v>
      </c>
      <c r="K30" s="59">
        <v>120.75667406</v>
      </c>
      <c r="L30" s="59">
        <v>32.25112619</v>
      </c>
      <c r="M30" s="59">
        <v>120.75653611</v>
      </c>
      <c r="N30" s="64" t="s">
        <v>132</v>
      </c>
      <c r="O30" s="25">
        <v>0.105</v>
      </c>
      <c r="P30" s="57"/>
      <c r="Q30" s="61"/>
      <c r="R30" s="25">
        <f t="shared" si="1"/>
        <v>0.105</v>
      </c>
      <c r="S30" s="57"/>
      <c r="T30" s="23" t="s">
        <v>77</v>
      </c>
      <c r="U30" s="28">
        <v>6</v>
      </c>
      <c r="V30" s="28">
        <v>7.5</v>
      </c>
      <c r="W30" s="23">
        <v>12</v>
      </c>
      <c r="X30" s="23" t="s">
        <v>77</v>
      </c>
      <c r="Y30" s="57" t="s">
        <v>78</v>
      </c>
      <c r="Z30" s="57">
        <v>3</v>
      </c>
      <c r="AA30" s="23" t="s">
        <v>157</v>
      </c>
      <c r="AB30" s="57" t="s">
        <v>79</v>
      </c>
      <c r="AC30" s="57" t="s">
        <v>79</v>
      </c>
      <c r="AD30" s="23" t="s">
        <v>152</v>
      </c>
      <c r="AE30" s="57"/>
      <c r="AF30" s="57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</row>
    <row r="31" s="45" customFormat="1" spans="1:62">
      <c r="A31" s="57">
        <v>26</v>
      </c>
      <c r="B31" s="57" t="s">
        <v>68</v>
      </c>
      <c r="C31" s="57" t="s">
        <v>69</v>
      </c>
      <c r="D31" s="62"/>
      <c r="E31" s="23" t="s">
        <v>156</v>
      </c>
      <c r="F31" s="23" t="s">
        <v>157</v>
      </c>
      <c r="G31" s="23" t="s">
        <v>107</v>
      </c>
      <c r="H31" s="23" t="s">
        <v>131</v>
      </c>
      <c r="I31" s="23" t="s">
        <v>158</v>
      </c>
      <c r="J31" s="59">
        <v>32.25112619</v>
      </c>
      <c r="K31" s="59">
        <v>120.75653611</v>
      </c>
      <c r="L31" s="59">
        <v>32.27294219</v>
      </c>
      <c r="M31" s="59">
        <v>120.75333408</v>
      </c>
      <c r="N31" s="66"/>
      <c r="O31" s="25">
        <v>2.44</v>
      </c>
      <c r="P31" s="57"/>
      <c r="Q31" s="61" t="s">
        <v>108</v>
      </c>
      <c r="R31" s="25">
        <f t="shared" si="1"/>
        <v>2.44</v>
      </c>
      <c r="S31" s="57"/>
      <c r="T31" s="23" t="s">
        <v>77</v>
      </c>
      <c r="U31" s="28">
        <v>6</v>
      </c>
      <c r="V31" s="28">
        <v>8</v>
      </c>
      <c r="W31" s="23">
        <v>12</v>
      </c>
      <c r="X31" s="23" t="s">
        <v>77</v>
      </c>
      <c r="Y31" s="57" t="s">
        <v>78</v>
      </c>
      <c r="Z31" s="57">
        <v>3</v>
      </c>
      <c r="AA31" s="23" t="s">
        <v>157</v>
      </c>
      <c r="AB31" s="57" t="s">
        <v>79</v>
      </c>
      <c r="AC31" s="57" t="s">
        <v>79</v>
      </c>
      <c r="AD31" s="23" t="s">
        <v>159</v>
      </c>
      <c r="AE31" s="57"/>
      <c r="AF31" s="57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</row>
    <row r="32" s="45" customFormat="1" spans="1:62">
      <c r="A32" s="57">
        <v>27</v>
      </c>
      <c r="B32" s="57" t="s">
        <v>68</v>
      </c>
      <c r="C32" s="57" t="s">
        <v>69</v>
      </c>
      <c r="D32" s="62"/>
      <c r="E32" s="23" t="s">
        <v>156</v>
      </c>
      <c r="F32" s="23" t="s">
        <v>157</v>
      </c>
      <c r="G32" s="23" t="s">
        <v>110</v>
      </c>
      <c r="H32" s="23" t="s">
        <v>158</v>
      </c>
      <c r="I32" s="23" t="s">
        <v>160</v>
      </c>
      <c r="J32" s="59">
        <v>32.27294219</v>
      </c>
      <c r="K32" s="59">
        <v>120.75333408</v>
      </c>
      <c r="L32" s="59">
        <v>32.27472621</v>
      </c>
      <c r="M32" s="59">
        <v>120.75306007</v>
      </c>
      <c r="N32" s="66"/>
      <c r="O32" s="25">
        <v>0.2</v>
      </c>
      <c r="P32" s="57"/>
      <c r="Q32" s="61"/>
      <c r="R32" s="25">
        <f t="shared" si="1"/>
        <v>0.2</v>
      </c>
      <c r="S32" s="57"/>
      <c r="T32" s="23" t="s">
        <v>77</v>
      </c>
      <c r="U32" s="28">
        <v>5.5</v>
      </c>
      <c r="V32" s="28">
        <v>7.5</v>
      </c>
      <c r="W32" s="23">
        <v>12</v>
      </c>
      <c r="X32" s="23" t="s">
        <v>77</v>
      </c>
      <c r="Y32" s="57" t="s">
        <v>78</v>
      </c>
      <c r="Z32" s="57">
        <v>3</v>
      </c>
      <c r="AA32" s="23" t="s">
        <v>157</v>
      </c>
      <c r="AB32" s="57" t="s">
        <v>79</v>
      </c>
      <c r="AC32" s="57" t="s">
        <v>79</v>
      </c>
      <c r="AD32" s="23" t="s">
        <v>111</v>
      </c>
      <c r="AE32" s="57"/>
      <c r="AF32" s="57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</row>
    <row r="33" s="45" customFormat="1" spans="1:62">
      <c r="A33" s="57">
        <v>28</v>
      </c>
      <c r="B33" s="57" t="s">
        <v>68</v>
      </c>
      <c r="C33" s="57" t="s">
        <v>69</v>
      </c>
      <c r="D33" s="62"/>
      <c r="E33" s="23" t="s">
        <v>156</v>
      </c>
      <c r="F33" s="23" t="s">
        <v>157</v>
      </c>
      <c r="G33" s="23" t="s">
        <v>95</v>
      </c>
      <c r="H33" s="23" t="s">
        <v>160</v>
      </c>
      <c r="I33" s="23" t="s">
        <v>130</v>
      </c>
      <c r="J33" s="59">
        <v>32.27472621</v>
      </c>
      <c r="K33" s="59">
        <v>120.75306007</v>
      </c>
      <c r="L33" s="59">
        <v>32.28365517</v>
      </c>
      <c r="M33" s="59">
        <v>120.75178308</v>
      </c>
      <c r="N33" s="66"/>
      <c r="O33" s="25">
        <v>0.998</v>
      </c>
      <c r="P33" s="57"/>
      <c r="Q33" s="61"/>
      <c r="R33" s="25">
        <f t="shared" si="1"/>
        <v>0.998</v>
      </c>
      <c r="S33" s="57"/>
      <c r="T33" s="23" t="s">
        <v>77</v>
      </c>
      <c r="U33" s="28">
        <v>5.5</v>
      </c>
      <c r="V33" s="28">
        <v>7.5</v>
      </c>
      <c r="W33" s="23">
        <v>12</v>
      </c>
      <c r="X33" s="23" t="s">
        <v>77</v>
      </c>
      <c r="Y33" s="57" t="s">
        <v>78</v>
      </c>
      <c r="Z33" s="57">
        <v>3</v>
      </c>
      <c r="AA33" s="23" t="s">
        <v>157</v>
      </c>
      <c r="AB33" s="57" t="s">
        <v>79</v>
      </c>
      <c r="AC33" s="57" t="s">
        <v>79</v>
      </c>
      <c r="AD33" s="23" t="s">
        <v>111</v>
      </c>
      <c r="AE33" s="57"/>
      <c r="AF33" s="57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</row>
    <row r="34" s="45" customFormat="1" spans="1:62">
      <c r="A34" s="57">
        <v>29</v>
      </c>
      <c r="B34" s="57" t="s">
        <v>68</v>
      </c>
      <c r="C34" s="57" t="s">
        <v>69</v>
      </c>
      <c r="D34" s="62"/>
      <c r="E34" s="23" t="s">
        <v>156</v>
      </c>
      <c r="F34" s="23" t="s">
        <v>157</v>
      </c>
      <c r="G34" s="23" t="s">
        <v>98</v>
      </c>
      <c r="H34" s="23" t="s">
        <v>130</v>
      </c>
      <c r="I34" s="23" t="s">
        <v>130</v>
      </c>
      <c r="J34" s="59">
        <v>32.283654</v>
      </c>
      <c r="K34" s="59">
        <v>120.75178331</v>
      </c>
      <c r="L34" s="59">
        <v>32.28337275</v>
      </c>
      <c r="M34" s="59">
        <v>120.74919235</v>
      </c>
      <c r="N34" s="66"/>
      <c r="O34" s="25">
        <v>0.246</v>
      </c>
      <c r="P34" s="57">
        <v>0.246</v>
      </c>
      <c r="Q34" s="69" t="s">
        <v>143</v>
      </c>
      <c r="R34" s="25">
        <f t="shared" si="1"/>
        <v>0</v>
      </c>
      <c r="S34" s="57"/>
      <c r="T34" s="23" t="s">
        <v>77</v>
      </c>
      <c r="U34" s="28">
        <v>6</v>
      </c>
      <c r="V34" s="28">
        <v>7.5</v>
      </c>
      <c r="W34" s="23">
        <v>12</v>
      </c>
      <c r="X34" s="23" t="s">
        <v>77</v>
      </c>
      <c r="Y34" s="57" t="s">
        <v>78</v>
      </c>
      <c r="Z34" s="57">
        <v>3</v>
      </c>
      <c r="AA34" s="23"/>
      <c r="AB34" s="57" t="s">
        <v>79</v>
      </c>
      <c r="AC34" s="57" t="s">
        <v>79</v>
      </c>
      <c r="AD34" s="23" t="s">
        <v>87</v>
      </c>
      <c r="AE34" s="57"/>
      <c r="AF34" s="57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</row>
    <row r="35" s="45" customFormat="1" spans="1:62">
      <c r="A35" s="57">
        <v>30</v>
      </c>
      <c r="B35" s="57" t="s">
        <v>68</v>
      </c>
      <c r="C35" s="57" t="s">
        <v>69</v>
      </c>
      <c r="D35" s="62"/>
      <c r="E35" s="23" t="s">
        <v>156</v>
      </c>
      <c r="F35" s="23" t="s">
        <v>157</v>
      </c>
      <c r="G35" s="23" t="s">
        <v>83</v>
      </c>
      <c r="H35" s="23" t="s">
        <v>130</v>
      </c>
      <c r="I35" s="23" t="s">
        <v>161</v>
      </c>
      <c r="J35" s="59">
        <v>32.28337019</v>
      </c>
      <c r="K35" s="59">
        <v>120.7491921</v>
      </c>
      <c r="L35" s="59">
        <v>32.29650219</v>
      </c>
      <c r="M35" s="59">
        <v>120.74464505</v>
      </c>
      <c r="N35" s="65"/>
      <c r="O35" s="25">
        <v>1.521</v>
      </c>
      <c r="P35" s="57"/>
      <c r="Q35" s="61"/>
      <c r="R35" s="25">
        <f t="shared" si="1"/>
        <v>1.521</v>
      </c>
      <c r="S35" s="57"/>
      <c r="T35" s="23" t="s">
        <v>77</v>
      </c>
      <c r="U35" s="28">
        <v>6</v>
      </c>
      <c r="V35" s="28">
        <v>6.6</v>
      </c>
      <c r="W35" s="23">
        <v>12</v>
      </c>
      <c r="X35" s="23" t="s">
        <v>77</v>
      </c>
      <c r="Y35" s="57" t="s">
        <v>78</v>
      </c>
      <c r="Z35" s="57">
        <v>3</v>
      </c>
      <c r="AA35" s="23" t="s">
        <v>162</v>
      </c>
      <c r="AB35" s="57" t="s">
        <v>79</v>
      </c>
      <c r="AC35" s="57" t="s">
        <v>79</v>
      </c>
      <c r="AD35" s="23" t="s">
        <v>92</v>
      </c>
      <c r="AE35" s="57"/>
      <c r="AF35" s="57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</row>
    <row r="36" s="45" customFormat="1" spans="1:62">
      <c r="A36" s="57">
        <v>31</v>
      </c>
      <c r="B36" s="57" t="s">
        <v>68</v>
      </c>
      <c r="C36" s="57" t="s">
        <v>69</v>
      </c>
      <c r="D36" s="62"/>
      <c r="E36" s="23" t="s">
        <v>153</v>
      </c>
      <c r="F36" s="23" t="s">
        <v>163</v>
      </c>
      <c r="G36" s="23" t="s">
        <v>73</v>
      </c>
      <c r="H36" s="23" t="s">
        <v>119</v>
      </c>
      <c r="I36" s="23" t="s">
        <v>164</v>
      </c>
      <c r="J36" s="59">
        <v>32.26818421</v>
      </c>
      <c r="K36" s="59">
        <v>120.81064409</v>
      </c>
      <c r="L36" s="59">
        <v>32.26706823</v>
      </c>
      <c r="M36" s="59">
        <v>120.79786106</v>
      </c>
      <c r="N36" s="64" t="s">
        <v>165</v>
      </c>
      <c r="O36" s="25">
        <v>1.208</v>
      </c>
      <c r="P36" s="57"/>
      <c r="Q36" s="61"/>
      <c r="R36" s="25">
        <f t="shared" si="1"/>
        <v>1.208</v>
      </c>
      <c r="S36" s="57"/>
      <c r="T36" s="23" t="s">
        <v>77</v>
      </c>
      <c r="U36" s="28">
        <v>5.5</v>
      </c>
      <c r="V36" s="28">
        <v>7.5</v>
      </c>
      <c r="W36" s="23">
        <v>12</v>
      </c>
      <c r="X36" s="23" t="s">
        <v>77</v>
      </c>
      <c r="Y36" s="57" t="s">
        <v>78</v>
      </c>
      <c r="Z36" s="57">
        <v>3</v>
      </c>
      <c r="AA36" s="23" t="s">
        <v>163</v>
      </c>
      <c r="AB36" s="57" t="s">
        <v>79</v>
      </c>
      <c r="AC36" s="57" t="s">
        <v>79</v>
      </c>
      <c r="AD36" s="23" t="s">
        <v>111</v>
      </c>
      <c r="AE36" s="57"/>
      <c r="AF36" s="57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</row>
    <row r="37" s="45" customFormat="1" spans="1:62">
      <c r="A37" s="57">
        <v>32</v>
      </c>
      <c r="B37" s="57" t="s">
        <v>68</v>
      </c>
      <c r="C37" s="57" t="s">
        <v>69</v>
      </c>
      <c r="D37" s="62"/>
      <c r="E37" s="23" t="s">
        <v>153</v>
      </c>
      <c r="F37" s="23" t="s">
        <v>163</v>
      </c>
      <c r="G37" s="23" t="s">
        <v>107</v>
      </c>
      <c r="H37" s="23" t="s">
        <v>164</v>
      </c>
      <c r="I37" s="23" t="s">
        <v>166</v>
      </c>
      <c r="J37" s="59">
        <v>32.26706823</v>
      </c>
      <c r="K37" s="59">
        <v>120.79786106</v>
      </c>
      <c r="L37" s="59">
        <v>32.26637323</v>
      </c>
      <c r="M37" s="59">
        <v>120.79089304</v>
      </c>
      <c r="N37" s="66"/>
      <c r="O37" s="25">
        <v>0.662</v>
      </c>
      <c r="P37" s="57"/>
      <c r="Q37" s="61"/>
      <c r="R37" s="25">
        <f t="shared" si="1"/>
        <v>0.662</v>
      </c>
      <c r="S37" s="57"/>
      <c r="T37" s="23" t="s">
        <v>151</v>
      </c>
      <c r="U37" s="28">
        <v>10</v>
      </c>
      <c r="V37" s="28">
        <v>12</v>
      </c>
      <c r="W37" s="23">
        <v>11</v>
      </c>
      <c r="X37" s="23" t="s">
        <v>151</v>
      </c>
      <c r="Y37" s="57" t="s">
        <v>78</v>
      </c>
      <c r="Z37" s="57">
        <v>3</v>
      </c>
      <c r="AA37" s="23" t="s">
        <v>163</v>
      </c>
      <c r="AB37" s="57" t="s">
        <v>79</v>
      </c>
      <c r="AC37" s="57" t="s">
        <v>79</v>
      </c>
      <c r="AD37" s="23" t="s">
        <v>111</v>
      </c>
      <c r="AE37" s="57"/>
      <c r="AF37" s="57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</row>
    <row r="38" s="45" customFormat="1" spans="1:62">
      <c r="A38" s="57">
        <v>33</v>
      </c>
      <c r="B38" s="57" t="s">
        <v>68</v>
      </c>
      <c r="C38" s="57" t="s">
        <v>69</v>
      </c>
      <c r="D38" s="62"/>
      <c r="E38" s="23" t="s">
        <v>153</v>
      </c>
      <c r="F38" s="23" t="s">
        <v>163</v>
      </c>
      <c r="G38" s="23" t="s">
        <v>110</v>
      </c>
      <c r="H38" s="23" t="s">
        <v>166</v>
      </c>
      <c r="I38" s="23" t="s">
        <v>167</v>
      </c>
      <c r="J38" s="59">
        <v>32.26637323</v>
      </c>
      <c r="K38" s="59">
        <v>120.79089304</v>
      </c>
      <c r="L38" s="59">
        <v>32.2633132</v>
      </c>
      <c r="M38" s="59">
        <v>120.75484709</v>
      </c>
      <c r="N38" s="65"/>
      <c r="O38" s="25">
        <v>3.414</v>
      </c>
      <c r="P38" s="57"/>
      <c r="Q38" s="61"/>
      <c r="R38" s="25">
        <f t="shared" si="1"/>
        <v>3.414</v>
      </c>
      <c r="S38" s="57"/>
      <c r="T38" s="23" t="s">
        <v>77</v>
      </c>
      <c r="U38" s="28">
        <v>5.5</v>
      </c>
      <c r="V38" s="28">
        <v>7.5</v>
      </c>
      <c r="W38" s="23">
        <v>12</v>
      </c>
      <c r="X38" s="23" t="s">
        <v>77</v>
      </c>
      <c r="Y38" s="57" t="s">
        <v>78</v>
      </c>
      <c r="Z38" s="57">
        <v>3</v>
      </c>
      <c r="AA38" s="23" t="s">
        <v>163</v>
      </c>
      <c r="AB38" s="57" t="s">
        <v>79</v>
      </c>
      <c r="AC38" s="57" t="s">
        <v>79</v>
      </c>
      <c r="AD38" s="23" t="s">
        <v>111</v>
      </c>
      <c r="AE38" s="57"/>
      <c r="AF38" s="57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</row>
    <row r="39" s="45" customFormat="1" spans="1:62">
      <c r="A39" s="57">
        <v>34</v>
      </c>
      <c r="B39" s="57" t="s">
        <v>68</v>
      </c>
      <c r="C39" s="57" t="s">
        <v>69</v>
      </c>
      <c r="D39" s="62"/>
      <c r="E39" s="23" t="s">
        <v>168</v>
      </c>
      <c r="F39" s="23" t="s">
        <v>169</v>
      </c>
      <c r="G39" s="23" t="s">
        <v>73</v>
      </c>
      <c r="H39" s="23" t="s">
        <v>170</v>
      </c>
      <c r="I39" s="23" t="s">
        <v>171</v>
      </c>
      <c r="J39" s="59">
        <v>32.26599618</v>
      </c>
      <c r="K39" s="59">
        <v>120.72073204</v>
      </c>
      <c r="L39" s="59">
        <v>32.26518146</v>
      </c>
      <c r="M39" s="59">
        <v>120.72136839</v>
      </c>
      <c r="N39" s="64" t="s">
        <v>172</v>
      </c>
      <c r="O39" s="25">
        <v>0.109</v>
      </c>
      <c r="P39" s="57"/>
      <c r="Q39" s="61" t="s">
        <v>108</v>
      </c>
      <c r="R39" s="25">
        <f t="shared" ref="R39:R64" si="2">O39-P39</f>
        <v>0.109</v>
      </c>
      <c r="S39" s="57"/>
      <c r="T39" s="23" t="s">
        <v>77</v>
      </c>
      <c r="U39" s="28">
        <v>6</v>
      </c>
      <c r="V39" s="28">
        <v>8</v>
      </c>
      <c r="W39" s="23">
        <v>12</v>
      </c>
      <c r="X39" s="23" t="s">
        <v>77</v>
      </c>
      <c r="Y39" s="57" t="s">
        <v>78</v>
      </c>
      <c r="Z39" s="57">
        <v>5</v>
      </c>
      <c r="AA39" s="23" t="s">
        <v>169</v>
      </c>
      <c r="AB39" s="57" t="s">
        <v>79</v>
      </c>
      <c r="AC39" s="57" t="s">
        <v>79</v>
      </c>
      <c r="AD39" s="23" t="s">
        <v>113</v>
      </c>
      <c r="AE39" s="57"/>
      <c r="AF39" s="57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</row>
    <row r="40" s="45" customFormat="1" spans="1:62">
      <c r="A40" s="57">
        <v>35</v>
      </c>
      <c r="B40" s="57" t="s">
        <v>68</v>
      </c>
      <c r="C40" s="57" t="s">
        <v>69</v>
      </c>
      <c r="D40" s="62"/>
      <c r="E40" s="23" t="s">
        <v>168</v>
      </c>
      <c r="F40" s="23" t="s">
        <v>169</v>
      </c>
      <c r="G40" s="23" t="s">
        <v>107</v>
      </c>
      <c r="H40" s="23" t="s">
        <v>171</v>
      </c>
      <c r="I40" s="23" t="s">
        <v>170</v>
      </c>
      <c r="J40" s="59">
        <v>32.26518146</v>
      </c>
      <c r="K40" s="59">
        <v>120.72136839</v>
      </c>
      <c r="L40" s="59">
        <v>32.24806324</v>
      </c>
      <c r="M40" s="59">
        <v>120.72504705</v>
      </c>
      <c r="N40" s="66"/>
      <c r="O40" s="25">
        <v>1.93</v>
      </c>
      <c r="P40" s="57"/>
      <c r="Q40" s="61" t="s">
        <v>108</v>
      </c>
      <c r="R40" s="25">
        <f t="shared" si="2"/>
        <v>1.93</v>
      </c>
      <c r="S40" s="57"/>
      <c r="T40" s="23" t="s">
        <v>77</v>
      </c>
      <c r="U40" s="28">
        <v>6</v>
      </c>
      <c r="V40" s="28">
        <v>8</v>
      </c>
      <c r="W40" s="23">
        <v>11</v>
      </c>
      <c r="X40" s="23" t="s">
        <v>77</v>
      </c>
      <c r="Y40" s="57" t="s">
        <v>78</v>
      </c>
      <c r="Z40" s="57">
        <v>5</v>
      </c>
      <c r="AA40" s="23" t="s">
        <v>169</v>
      </c>
      <c r="AB40" s="57" t="s">
        <v>79</v>
      </c>
      <c r="AC40" s="57" t="s">
        <v>79</v>
      </c>
      <c r="AD40" s="23" t="s">
        <v>173</v>
      </c>
      <c r="AE40" s="57"/>
      <c r="AF40" s="57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</row>
    <row r="41" s="45" customFormat="1" spans="1:62">
      <c r="A41" s="57">
        <v>36</v>
      </c>
      <c r="B41" s="57" t="s">
        <v>68</v>
      </c>
      <c r="C41" s="57" t="s">
        <v>69</v>
      </c>
      <c r="D41" s="62"/>
      <c r="E41" s="23" t="s">
        <v>168</v>
      </c>
      <c r="F41" s="23" t="s">
        <v>169</v>
      </c>
      <c r="G41" s="23" t="s">
        <v>110</v>
      </c>
      <c r="H41" s="23" t="s">
        <v>170</v>
      </c>
      <c r="I41" s="23" t="s">
        <v>74</v>
      </c>
      <c r="J41" s="59">
        <v>32.24806324</v>
      </c>
      <c r="K41" s="59">
        <v>120.72504705</v>
      </c>
      <c r="L41" s="59">
        <v>32.24161217</v>
      </c>
      <c r="M41" s="59">
        <v>120.72641309</v>
      </c>
      <c r="N41" s="65"/>
      <c r="O41" s="25">
        <v>0.727</v>
      </c>
      <c r="P41" s="57"/>
      <c r="Q41" s="61" t="s">
        <v>108</v>
      </c>
      <c r="R41" s="25">
        <f t="shared" si="2"/>
        <v>0.727</v>
      </c>
      <c r="S41" s="57"/>
      <c r="T41" s="23" t="s">
        <v>151</v>
      </c>
      <c r="U41" s="28">
        <v>11</v>
      </c>
      <c r="V41" s="28">
        <v>13</v>
      </c>
      <c r="W41" s="23">
        <v>11</v>
      </c>
      <c r="X41" s="23" t="s">
        <v>151</v>
      </c>
      <c r="Y41" s="57" t="s">
        <v>78</v>
      </c>
      <c r="Z41" s="57">
        <v>5</v>
      </c>
      <c r="AA41" s="23" t="s">
        <v>169</v>
      </c>
      <c r="AB41" s="57" t="s">
        <v>79</v>
      </c>
      <c r="AC41" s="57" t="s">
        <v>79</v>
      </c>
      <c r="AD41" s="23" t="s">
        <v>113</v>
      </c>
      <c r="AE41" s="57"/>
      <c r="AF41" s="57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</row>
    <row r="42" s="1" customFormat="1" spans="1:62">
      <c r="A42" s="21">
        <v>37</v>
      </c>
      <c r="B42" s="21" t="s">
        <v>68</v>
      </c>
      <c r="C42" s="21" t="s">
        <v>69</v>
      </c>
      <c r="D42" s="31"/>
      <c r="E42" s="23" t="s">
        <v>174</v>
      </c>
      <c r="F42" s="23" t="s">
        <v>175</v>
      </c>
      <c r="G42" s="23" t="s">
        <v>73</v>
      </c>
      <c r="H42" s="23" t="s">
        <v>99</v>
      </c>
      <c r="I42" s="23" t="s">
        <v>75</v>
      </c>
      <c r="J42" s="59">
        <v>32.25278923</v>
      </c>
      <c r="K42" s="59">
        <v>120.69540109</v>
      </c>
      <c r="L42" s="59">
        <v>32.22826518</v>
      </c>
      <c r="M42" s="59">
        <v>120.70138005</v>
      </c>
      <c r="N42" s="34" t="s">
        <v>176</v>
      </c>
      <c r="O42" s="25">
        <v>2.799</v>
      </c>
      <c r="P42" s="21"/>
      <c r="Q42" s="26" t="s">
        <v>108</v>
      </c>
      <c r="R42" s="25">
        <f t="shared" si="2"/>
        <v>2.799</v>
      </c>
      <c r="S42" s="21"/>
      <c r="T42" s="23" t="s">
        <v>77</v>
      </c>
      <c r="U42" s="28">
        <v>4.5</v>
      </c>
      <c r="V42" s="28">
        <v>6</v>
      </c>
      <c r="W42" s="23">
        <v>12</v>
      </c>
      <c r="X42" s="23" t="s">
        <v>77</v>
      </c>
      <c r="Y42" s="21" t="s">
        <v>78</v>
      </c>
      <c r="Z42" s="21">
        <v>3</v>
      </c>
      <c r="AA42" s="23" t="s">
        <v>175</v>
      </c>
      <c r="AB42" s="21" t="s">
        <v>79</v>
      </c>
      <c r="AC42" s="21" t="s">
        <v>79</v>
      </c>
      <c r="AD42" s="23" t="s">
        <v>126</v>
      </c>
      <c r="AE42" s="21"/>
      <c r="AF42" s="2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</row>
    <row r="43" s="1" customFormat="1" spans="1:62">
      <c r="A43" s="21">
        <v>38</v>
      </c>
      <c r="B43" s="21" t="s">
        <v>68</v>
      </c>
      <c r="C43" s="21" t="s">
        <v>69</v>
      </c>
      <c r="D43" s="31"/>
      <c r="E43" s="23" t="s">
        <v>174</v>
      </c>
      <c r="F43" s="23" t="s">
        <v>175</v>
      </c>
      <c r="G43" s="23" t="s">
        <v>107</v>
      </c>
      <c r="H43" s="23" t="s">
        <v>75</v>
      </c>
      <c r="I43" s="23" t="s">
        <v>177</v>
      </c>
      <c r="J43" s="59">
        <v>32.22826518</v>
      </c>
      <c r="K43" s="59">
        <v>120.70138005</v>
      </c>
      <c r="L43" s="59">
        <v>32.21780912</v>
      </c>
      <c r="M43" s="59">
        <v>120.70375373</v>
      </c>
      <c r="N43" s="43"/>
      <c r="O43" s="25">
        <v>1.198</v>
      </c>
      <c r="P43" s="21"/>
      <c r="Q43" s="26"/>
      <c r="R43" s="25">
        <f t="shared" si="2"/>
        <v>1.198</v>
      </c>
      <c r="S43" s="21"/>
      <c r="T43" s="23" t="s">
        <v>77</v>
      </c>
      <c r="U43" s="28">
        <v>3.5</v>
      </c>
      <c r="V43" s="28">
        <v>5</v>
      </c>
      <c r="W43" s="23">
        <v>12</v>
      </c>
      <c r="X43" s="23" t="s">
        <v>77</v>
      </c>
      <c r="Y43" s="21" t="s">
        <v>78</v>
      </c>
      <c r="Z43" s="21">
        <v>3</v>
      </c>
      <c r="AA43" s="23" t="s">
        <v>178</v>
      </c>
      <c r="AB43" s="21" t="s">
        <v>79</v>
      </c>
      <c r="AC43" s="21" t="s">
        <v>79</v>
      </c>
      <c r="AD43" s="23" t="s">
        <v>179</v>
      </c>
      <c r="AE43" s="21"/>
      <c r="AF43" s="2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s="1" customFormat="1" spans="1:62">
      <c r="A44" s="21">
        <v>39</v>
      </c>
      <c r="B44" s="21" t="s">
        <v>68</v>
      </c>
      <c r="C44" s="21" t="s">
        <v>69</v>
      </c>
      <c r="D44" s="31"/>
      <c r="E44" s="23" t="s">
        <v>174</v>
      </c>
      <c r="F44" s="23" t="s">
        <v>175</v>
      </c>
      <c r="G44" s="23" t="s">
        <v>110</v>
      </c>
      <c r="H44" s="23" t="s">
        <v>177</v>
      </c>
      <c r="I44" s="23" t="s">
        <v>177</v>
      </c>
      <c r="J44" s="59">
        <v>32.21780912</v>
      </c>
      <c r="K44" s="59">
        <v>120.70375373</v>
      </c>
      <c r="L44" s="59">
        <v>32.2199972</v>
      </c>
      <c r="M44" s="59">
        <v>120.71078608</v>
      </c>
      <c r="N44" s="43"/>
      <c r="O44" s="25">
        <v>0.728</v>
      </c>
      <c r="P44" s="21"/>
      <c r="Q44" s="26" t="s">
        <v>108</v>
      </c>
      <c r="R44" s="25">
        <f t="shared" si="2"/>
        <v>0.728</v>
      </c>
      <c r="S44" s="21"/>
      <c r="T44" s="23" t="s">
        <v>77</v>
      </c>
      <c r="U44" s="28">
        <v>3.5</v>
      </c>
      <c r="V44" s="28">
        <v>5</v>
      </c>
      <c r="W44" s="23">
        <v>12</v>
      </c>
      <c r="X44" s="23" t="s">
        <v>77</v>
      </c>
      <c r="Y44" s="21" t="s">
        <v>78</v>
      </c>
      <c r="Z44" s="21">
        <v>3</v>
      </c>
      <c r="AA44" s="23" t="s">
        <v>178</v>
      </c>
      <c r="AB44" s="21" t="s">
        <v>79</v>
      </c>
      <c r="AC44" s="21" t="s">
        <v>79</v>
      </c>
      <c r="AD44" s="23" t="s">
        <v>179</v>
      </c>
      <c r="AE44" s="21"/>
      <c r="AF44" s="21"/>
      <c r="AG44" s="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</row>
    <row r="45" s="1" customFormat="1" spans="1:62">
      <c r="A45" s="21">
        <v>40</v>
      </c>
      <c r="B45" s="21" t="s">
        <v>68</v>
      </c>
      <c r="C45" s="21" t="s">
        <v>69</v>
      </c>
      <c r="D45" s="31"/>
      <c r="E45" s="23" t="s">
        <v>174</v>
      </c>
      <c r="F45" s="23" t="s">
        <v>175</v>
      </c>
      <c r="G45" s="23" t="s">
        <v>95</v>
      </c>
      <c r="H45" s="23" t="s">
        <v>177</v>
      </c>
      <c r="I45" s="23" t="s">
        <v>180</v>
      </c>
      <c r="J45" s="59">
        <v>32.22003063</v>
      </c>
      <c r="K45" s="59">
        <v>120.71076582</v>
      </c>
      <c r="L45" s="59">
        <v>32.21418421</v>
      </c>
      <c r="M45" s="59">
        <v>120.71496411</v>
      </c>
      <c r="N45" s="35"/>
      <c r="O45" s="25">
        <v>0.766</v>
      </c>
      <c r="P45" s="21"/>
      <c r="Q45" s="26" t="s">
        <v>108</v>
      </c>
      <c r="R45" s="25">
        <f t="shared" si="2"/>
        <v>0.766</v>
      </c>
      <c r="S45" s="21"/>
      <c r="T45" s="23" t="s">
        <v>77</v>
      </c>
      <c r="U45" s="28">
        <v>3.5</v>
      </c>
      <c r="V45" s="28">
        <v>5</v>
      </c>
      <c r="W45" s="23">
        <v>12</v>
      </c>
      <c r="X45" s="23" t="s">
        <v>77</v>
      </c>
      <c r="Y45" s="21" t="s">
        <v>78</v>
      </c>
      <c r="Z45" s="21">
        <v>3</v>
      </c>
      <c r="AA45" s="23" t="s">
        <v>175</v>
      </c>
      <c r="AB45" s="21" t="s">
        <v>79</v>
      </c>
      <c r="AC45" s="21" t="s">
        <v>79</v>
      </c>
      <c r="AD45" s="23" t="s">
        <v>126</v>
      </c>
      <c r="AE45" s="21"/>
      <c r="AF45" s="21"/>
      <c r="AG45" s="1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s="1" customFormat="1" spans="1:62">
      <c r="A46" s="21">
        <v>41</v>
      </c>
      <c r="B46" s="21" t="s">
        <v>68</v>
      </c>
      <c r="C46" s="21" t="s">
        <v>69</v>
      </c>
      <c r="D46" s="31"/>
      <c r="E46" s="23" t="s">
        <v>181</v>
      </c>
      <c r="F46" s="23" t="s">
        <v>182</v>
      </c>
      <c r="G46" s="23" t="s">
        <v>73</v>
      </c>
      <c r="H46" s="23" t="s">
        <v>85</v>
      </c>
      <c r="I46" s="23" t="s">
        <v>85</v>
      </c>
      <c r="J46" s="59">
        <v>32.27181622</v>
      </c>
      <c r="K46" s="59">
        <v>120.73509904</v>
      </c>
      <c r="L46" s="59">
        <v>32.26302349</v>
      </c>
      <c r="M46" s="59">
        <v>120.71665885</v>
      </c>
      <c r="N46" s="34" t="s">
        <v>183</v>
      </c>
      <c r="O46" s="25">
        <v>1.993</v>
      </c>
      <c r="P46" s="21"/>
      <c r="Q46" s="26"/>
      <c r="R46" s="25">
        <f t="shared" si="2"/>
        <v>1.993</v>
      </c>
      <c r="S46" s="21"/>
      <c r="T46" s="23" t="s">
        <v>77</v>
      </c>
      <c r="U46" s="28">
        <v>3.5</v>
      </c>
      <c r="V46" s="28">
        <v>4.6</v>
      </c>
      <c r="W46" s="23">
        <v>12</v>
      </c>
      <c r="X46" s="23" t="s">
        <v>77</v>
      </c>
      <c r="Y46" s="21" t="s">
        <v>78</v>
      </c>
      <c r="Z46" s="21">
        <v>3</v>
      </c>
      <c r="AA46" s="23" t="s">
        <v>182</v>
      </c>
      <c r="AB46" s="21" t="s">
        <v>79</v>
      </c>
      <c r="AC46" s="21" t="s">
        <v>79</v>
      </c>
      <c r="AD46" s="23" t="s">
        <v>154</v>
      </c>
      <c r="AE46" s="21"/>
      <c r="AF46" s="21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</row>
    <row r="47" s="45" customFormat="1" spans="1:62">
      <c r="A47" s="57">
        <v>42</v>
      </c>
      <c r="B47" s="57" t="s">
        <v>68</v>
      </c>
      <c r="C47" s="57" t="s">
        <v>69</v>
      </c>
      <c r="D47" s="62"/>
      <c r="E47" s="23" t="s">
        <v>181</v>
      </c>
      <c r="F47" s="23" t="s">
        <v>182</v>
      </c>
      <c r="G47" s="23" t="s">
        <v>107</v>
      </c>
      <c r="H47" s="23" t="s">
        <v>85</v>
      </c>
      <c r="I47" s="23" t="s">
        <v>184</v>
      </c>
      <c r="J47" s="59">
        <v>32.26302349</v>
      </c>
      <c r="K47" s="59">
        <v>120.71665885</v>
      </c>
      <c r="L47" s="59">
        <v>32.25598218</v>
      </c>
      <c r="M47" s="59">
        <v>120.70198305</v>
      </c>
      <c r="N47" s="66"/>
      <c r="O47" s="25">
        <v>1.591</v>
      </c>
      <c r="P47" s="57"/>
      <c r="Q47" s="61" t="s">
        <v>108</v>
      </c>
      <c r="R47" s="25">
        <f t="shared" si="2"/>
        <v>1.591</v>
      </c>
      <c r="S47" s="57"/>
      <c r="T47" s="23" t="s">
        <v>77</v>
      </c>
      <c r="U47" s="28">
        <v>3.5</v>
      </c>
      <c r="V47" s="28">
        <v>5.5</v>
      </c>
      <c r="W47" s="23">
        <v>12</v>
      </c>
      <c r="X47" s="23" t="s">
        <v>77</v>
      </c>
      <c r="Y47" s="57" t="s">
        <v>78</v>
      </c>
      <c r="Z47" s="57">
        <v>3</v>
      </c>
      <c r="AA47" s="23" t="s">
        <v>182</v>
      </c>
      <c r="AB47" s="57" t="s">
        <v>79</v>
      </c>
      <c r="AC47" s="57" t="s">
        <v>79</v>
      </c>
      <c r="AD47" s="23" t="s">
        <v>154</v>
      </c>
      <c r="AE47" s="57"/>
      <c r="AF47" s="57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</row>
    <row r="48" s="45" customFormat="1" spans="1:62">
      <c r="A48" s="57">
        <v>43</v>
      </c>
      <c r="B48" s="57" t="s">
        <v>68</v>
      </c>
      <c r="C48" s="57" t="s">
        <v>69</v>
      </c>
      <c r="D48" s="62"/>
      <c r="E48" s="23" t="s">
        <v>181</v>
      </c>
      <c r="F48" s="23" t="s">
        <v>182</v>
      </c>
      <c r="G48" s="23" t="s">
        <v>110</v>
      </c>
      <c r="H48" s="23" t="s">
        <v>184</v>
      </c>
      <c r="I48" s="23" t="s">
        <v>174</v>
      </c>
      <c r="J48" s="59">
        <v>32.25598218</v>
      </c>
      <c r="K48" s="59">
        <v>120.70198305</v>
      </c>
      <c r="L48" s="59">
        <v>32.25275619</v>
      </c>
      <c r="M48" s="59">
        <v>120.69529108</v>
      </c>
      <c r="N48" s="66"/>
      <c r="O48" s="25">
        <v>0.726</v>
      </c>
      <c r="P48" s="57"/>
      <c r="Q48" s="61"/>
      <c r="R48" s="25">
        <f t="shared" si="2"/>
        <v>0.726</v>
      </c>
      <c r="S48" s="57"/>
      <c r="T48" s="23" t="s">
        <v>77</v>
      </c>
      <c r="U48" s="28">
        <v>6</v>
      </c>
      <c r="V48" s="28">
        <v>8</v>
      </c>
      <c r="W48" s="23">
        <v>12</v>
      </c>
      <c r="X48" s="23" t="s">
        <v>77</v>
      </c>
      <c r="Y48" s="57" t="s">
        <v>78</v>
      </c>
      <c r="Z48" s="57">
        <v>3</v>
      </c>
      <c r="AA48" s="23" t="s">
        <v>182</v>
      </c>
      <c r="AB48" s="57" t="s">
        <v>79</v>
      </c>
      <c r="AC48" s="57" t="s">
        <v>79</v>
      </c>
      <c r="AD48" s="23" t="s">
        <v>111</v>
      </c>
      <c r="AE48" s="57"/>
      <c r="AF48" s="57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</row>
    <row r="49" s="45" customFormat="1" spans="1:62">
      <c r="A49" s="57">
        <v>44</v>
      </c>
      <c r="B49" s="57" t="s">
        <v>68</v>
      </c>
      <c r="C49" s="57" t="s">
        <v>69</v>
      </c>
      <c r="D49" s="62"/>
      <c r="E49" s="23" t="s">
        <v>181</v>
      </c>
      <c r="F49" s="23" t="s">
        <v>182</v>
      </c>
      <c r="G49" s="23" t="s">
        <v>95</v>
      </c>
      <c r="H49" s="23" t="s">
        <v>174</v>
      </c>
      <c r="I49" s="23" t="s">
        <v>185</v>
      </c>
      <c r="J49" s="59">
        <v>32.25275619</v>
      </c>
      <c r="K49" s="59">
        <v>120.69529108</v>
      </c>
      <c r="L49" s="59">
        <v>32.25186722</v>
      </c>
      <c r="M49" s="59">
        <v>120.69340508</v>
      </c>
      <c r="N49" s="65"/>
      <c r="O49" s="25">
        <v>0.203</v>
      </c>
      <c r="P49" s="57"/>
      <c r="Q49" s="61"/>
      <c r="R49" s="25">
        <f t="shared" si="2"/>
        <v>0.203</v>
      </c>
      <c r="S49" s="57"/>
      <c r="T49" s="23" t="s">
        <v>77</v>
      </c>
      <c r="U49" s="28">
        <v>3.5</v>
      </c>
      <c r="V49" s="28">
        <v>5.5</v>
      </c>
      <c r="W49" s="23">
        <v>12</v>
      </c>
      <c r="X49" s="23" t="s">
        <v>77</v>
      </c>
      <c r="Y49" s="57" t="s">
        <v>78</v>
      </c>
      <c r="Z49" s="57">
        <v>3</v>
      </c>
      <c r="AA49" s="23" t="s">
        <v>182</v>
      </c>
      <c r="AB49" s="57" t="s">
        <v>79</v>
      </c>
      <c r="AC49" s="57" t="s">
        <v>79</v>
      </c>
      <c r="AD49" s="23" t="s">
        <v>126</v>
      </c>
      <c r="AE49" s="57"/>
      <c r="AF49" s="57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</row>
    <row r="50" s="45" customFormat="1" spans="1:62">
      <c r="A50" s="57">
        <v>45</v>
      </c>
      <c r="B50" s="57" t="s">
        <v>68</v>
      </c>
      <c r="C50" s="57" t="s">
        <v>69</v>
      </c>
      <c r="D50" s="62"/>
      <c r="E50" s="23" t="s">
        <v>186</v>
      </c>
      <c r="F50" s="23" t="s">
        <v>187</v>
      </c>
      <c r="G50" s="23" t="s">
        <v>107</v>
      </c>
      <c r="H50" s="23" t="s">
        <v>188</v>
      </c>
      <c r="I50" s="23" t="s">
        <v>189</v>
      </c>
      <c r="J50" s="59">
        <v>32.3072232</v>
      </c>
      <c r="K50" s="59">
        <v>120.77220908</v>
      </c>
      <c r="L50" s="59">
        <v>32.30600021</v>
      </c>
      <c r="M50" s="59">
        <v>120.77272108</v>
      </c>
      <c r="N50" s="60" t="s">
        <v>190</v>
      </c>
      <c r="O50" s="25">
        <v>0.144</v>
      </c>
      <c r="P50" s="57"/>
      <c r="Q50" s="61"/>
      <c r="R50" s="25">
        <f t="shared" si="2"/>
        <v>0.144</v>
      </c>
      <c r="S50" s="57"/>
      <c r="T50" s="23" t="s">
        <v>77</v>
      </c>
      <c r="U50" s="28">
        <v>5.5</v>
      </c>
      <c r="V50" s="28">
        <v>7.5</v>
      </c>
      <c r="W50" s="23">
        <v>12</v>
      </c>
      <c r="X50" s="23" t="s">
        <v>77</v>
      </c>
      <c r="Y50" s="57" t="s">
        <v>78</v>
      </c>
      <c r="Z50" s="57">
        <v>1</v>
      </c>
      <c r="AA50" s="23" t="s">
        <v>187</v>
      </c>
      <c r="AB50" s="57" t="s">
        <v>79</v>
      </c>
      <c r="AC50" s="57" t="s">
        <v>79</v>
      </c>
      <c r="AD50" s="23" t="s">
        <v>111</v>
      </c>
      <c r="AE50" s="57"/>
      <c r="AF50" s="57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</row>
    <row r="51" s="45" customFormat="1" spans="1:62">
      <c r="A51" s="57">
        <v>46</v>
      </c>
      <c r="B51" s="57" t="s">
        <v>68</v>
      </c>
      <c r="C51" s="57" t="s">
        <v>69</v>
      </c>
      <c r="D51" s="62"/>
      <c r="E51" s="23" t="s">
        <v>191</v>
      </c>
      <c r="F51" s="23" t="s">
        <v>192</v>
      </c>
      <c r="G51" s="23" t="s">
        <v>110</v>
      </c>
      <c r="H51" s="23" t="s">
        <v>193</v>
      </c>
      <c r="I51" s="23" t="s">
        <v>194</v>
      </c>
      <c r="J51" s="59">
        <v>32.31721722</v>
      </c>
      <c r="K51" s="59">
        <v>120.7362401</v>
      </c>
      <c r="L51" s="59">
        <v>32.30051719</v>
      </c>
      <c r="M51" s="59">
        <v>120.74792706</v>
      </c>
      <c r="N51" s="64" t="s">
        <v>190</v>
      </c>
      <c r="O51" s="25">
        <v>2.317</v>
      </c>
      <c r="P51" s="57"/>
      <c r="Q51" s="61" t="s">
        <v>108</v>
      </c>
      <c r="R51" s="25">
        <f t="shared" si="2"/>
        <v>2.317</v>
      </c>
      <c r="S51" s="57"/>
      <c r="T51" s="23" t="s">
        <v>77</v>
      </c>
      <c r="U51" s="28">
        <v>5.5</v>
      </c>
      <c r="V51" s="28">
        <v>7</v>
      </c>
      <c r="W51" s="23">
        <v>12</v>
      </c>
      <c r="X51" s="23" t="s">
        <v>77</v>
      </c>
      <c r="Y51" s="57" t="s">
        <v>78</v>
      </c>
      <c r="Z51" s="57">
        <v>1</v>
      </c>
      <c r="AA51" s="23" t="s">
        <v>192</v>
      </c>
      <c r="AB51" s="57" t="s">
        <v>79</v>
      </c>
      <c r="AC51" s="57" t="s">
        <v>79</v>
      </c>
      <c r="AD51" s="23" t="s">
        <v>92</v>
      </c>
      <c r="AE51" s="57"/>
      <c r="AF51" s="57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</row>
    <row r="52" s="45" customFormat="1" spans="1:62">
      <c r="A52" s="57">
        <v>47</v>
      </c>
      <c r="B52" s="57" t="s">
        <v>68</v>
      </c>
      <c r="C52" s="57" t="s">
        <v>69</v>
      </c>
      <c r="D52" s="62"/>
      <c r="E52" s="23" t="s">
        <v>191</v>
      </c>
      <c r="F52" s="23" t="s">
        <v>192</v>
      </c>
      <c r="G52" s="23" t="s">
        <v>95</v>
      </c>
      <c r="H52" s="23" t="s">
        <v>194</v>
      </c>
      <c r="I52" s="23" t="s">
        <v>194</v>
      </c>
      <c r="J52" s="59">
        <v>32.30051719</v>
      </c>
      <c r="K52" s="59">
        <v>120.74792706</v>
      </c>
      <c r="L52" s="59">
        <v>32.29791419</v>
      </c>
      <c r="M52" s="59">
        <v>120.74919908</v>
      </c>
      <c r="N52" s="65"/>
      <c r="O52" s="25">
        <v>0.313</v>
      </c>
      <c r="P52" s="57"/>
      <c r="Q52" s="61"/>
      <c r="R52" s="25">
        <f t="shared" si="2"/>
        <v>0.313</v>
      </c>
      <c r="S52" s="57"/>
      <c r="T52" s="23" t="s">
        <v>151</v>
      </c>
      <c r="U52" s="28">
        <v>7</v>
      </c>
      <c r="V52" s="28">
        <v>8</v>
      </c>
      <c r="W52" s="23">
        <v>12</v>
      </c>
      <c r="X52" s="23" t="s">
        <v>151</v>
      </c>
      <c r="Y52" s="57" t="s">
        <v>78</v>
      </c>
      <c r="Z52" s="57">
        <v>1</v>
      </c>
      <c r="AA52" s="23" t="s">
        <v>192</v>
      </c>
      <c r="AB52" s="57" t="s">
        <v>79</v>
      </c>
      <c r="AC52" s="57" t="s">
        <v>79</v>
      </c>
      <c r="AD52" s="23" t="s">
        <v>195</v>
      </c>
      <c r="AE52" s="57"/>
      <c r="AF52" s="57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</row>
    <row r="53" s="45" customFormat="1" spans="1:62">
      <c r="A53" s="57">
        <v>48</v>
      </c>
      <c r="B53" s="57" t="s">
        <v>68</v>
      </c>
      <c r="C53" s="57" t="s">
        <v>69</v>
      </c>
      <c r="D53" s="62"/>
      <c r="E53" s="23" t="s">
        <v>196</v>
      </c>
      <c r="F53" s="23" t="s">
        <v>197</v>
      </c>
      <c r="G53" s="23" t="s">
        <v>73</v>
      </c>
      <c r="H53" s="23" t="s">
        <v>198</v>
      </c>
      <c r="I53" s="23" t="s">
        <v>137</v>
      </c>
      <c r="J53" s="59">
        <v>32.22635418</v>
      </c>
      <c r="K53" s="59">
        <v>120.75529406</v>
      </c>
      <c r="L53" s="59">
        <v>32.21215824</v>
      </c>
      <c r="M53" s="59">
        <v>120.71773405</v>
      </c>
      <c r="N53" s="60" t="s">
        <v>199</v>
      </c>
      <c r="O53" s="25">
        <v>3.956</v>
      </c>
      <c r="P53" s="57"/>
      <c r="Q53" s="61" t="s">
        <v>108</v>
      </c>
      <c r="R53" s="25">
        <f t="shared" si="2"/>
        <v>3.956</v>
      </c>
      <c r="S53" s="57"/>
      <c r="T53" s="23" t="s">
        <v>77</v>
      </c>
      <c r="U53" s="28">
        <v>5.5</v>
      </c>
      <c r="V53" s="28">
        <v>7.5</v>
      </c>
      <c r="W53" s="23">
        <v>12</v>
      </c>
      <c r="X53" s="23" t="s">
        <v>77</v>
      </c>
      <c r="Y53" s="57" t="s">
        <v>78</v>
      </c>
      <c r="Z53" s="57">
        <v>2</v>
      </c>
      <c r="AA53" s="23" t="s">
        <v>200</v>
      </c>
      <c r="AB53" s="57" t="s">
        <v>79</v>
      </c>
      <c r="AC53" s="57" t="s">
        <v>79</v>
      </c>
      <c r="AD53" s="23" t="s">
        <v>113</v>
      </c>
      <c r="AE53" s="57"/>
      <c r="AF53" s="57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</row>
    <row r="54" s="45" customFormat="1" spans="1:62">
      <c r="A54" s="57">
        <v>49</v>
      </c>
      <c r="B54" s="57" t="s">
        <v>68</v>
      </c>
      <c r="C54" s="57" t="s">
        <v>69</v>
      </c>
      <c r="D54" s="62"/>
      <c r="E54" s="23" t="s">
        <v>201</v>
      </c>
      <c r="F54" s="23" t="s">
        <v>202</v>
      </c>
      <c r="G54" s="23" t="s">
        <v>73</v>
      </c>
      <c r="H54" s="23" t="s">
        <v>203</v>
      </c>
      <c r="I54" s="23" t="s">
        <v>203</v>
      </c>
      <c r="J54" s="59">
        <v>32.3068741</v>
      </c>
      <c r="K54" s="59">
        <v>120.73423517</v>
      </c>
      <c r="L54" s="59">
        <v>32.29323598</v>
      </c>
      <c r="M54" s="59">
        <v>120.69748089</v>
      </c>
      <c r="N54" s="58" t="s">
        <v>204</v>
      </c>
      <c r="O54" s="25">
        <v>3.779</v>
      </c>
      <c r="P54" s="57"/>
      <c r="Q54" s="61"/>
      <c r="R54" s="25">
        <f t="shared" si="2"/>
        <v>3.779</v>
      </c>
      <c r="S54" s="57"/>
      <c r="T54" s="23" t="s">
        <v>77</v>
      </c>
      <c r="U54" s="28">
        <v>3.5</v>
      </c>
      <c r="V54" s="28">
        <v>5.5</v>
      </c>
      <c r="W54" s="23">
        <v>12</v>
      </c>
      <c r="X54" s="23" t="s">
        <v>77</v>
      </c>
      <c r="Y54" s="57" t="s">
        <v>78</v>
      </c>
      <c r="Z54" s="57">
        <v>1</v>
      </c>
      <c r="AA54" s="23" t="s">
        <v>205</v>
      </c>
      <c r="AB54" s="57" t="s">
        <v>79</v>
      </c>
      <c r="AC54" s="57" t="s">
        <v>79</v>
      </c>
      <c r="AD54" s="23" t="s">
        <v>206</v>
      </c>
      <c r="AE54" s="57"/>
      <c r="AF54" s="57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</row>
    <row r="55" s="45" customFormat="1" spans="1:62">
      <c r="A55" s="57">
        <v>50</v>
      </c>
      <c r="B55" s="57" t="s">
        <v>68</v>
      </c>
      <c r="C55" s="57" t="s">
        <v>69</v>
      </c>
      <c r="D55" s="62"/>
      <c r="E55" s="23" t="s">
        <v>201</v>
      </c>
      <c r="F55" s="23" t="s">
        <v>202</v>
      </c>
      <c r="G55" s="23" t="s">
        <v>107</v>
      </c>
      <c r="H55" s="23" t="s">
        <v>203</v>
      </c>
      <c r="I55" s="23" t="s">
        <v>207</v>
      </c>
      <c r="J55" s="59">
        <v>32.29323598</v>
      </c>
      <c r="K55" s="59">
        <v>120.69748089</v>
      </c>
      <c r="L55" s="59">
        <v>32.28995341</v>
      </c>
      <c r="M55" s="59">
        <v>120.68872783</v>
      </c>
      <c r="N55" s="62"/>
      <c r="O55" s="25">
        <v>0.901</v>
      </c>
      <c r="P55" s="57"/>
      <c r="Q55" s="61"/>
      <c r="R55" s="25">
        <f t="shared" si="2"/>
        <v>0.901</v>
      </c>
      <c r="S55" s="57"/>
      <c r="T55" s="23" t="s">
        <v>77</v>
      </c>
      <c r="U55" s="28">
        <v>6</v>
      </c>
      <c r="V55" s="28">
        <v>8</v>
      </c>
      <c r="W55" s="23">
        <v>12</v>
      </c>
      <c r="X55" s="23" t="s">
        <v>77</v>
      </c>
      <c r="Y55" s="57" t="s">
        <v>78</v>
      </c>
      <c r="Z55" s="57">
        <v>1</v>
      </c>
      <c r="AA55" s="23" t="s">
        <v>208</v>
      </c>
      <c r="AB55" s="57" t="s">
        <v>79</v>
      </c>
      <c r="AC55" s="57" t="s">
        <v>79</v>
      </c>
      <c r="AD55" s="23" t="s">
        <v>124</v>
      </c>
      <c r="AE55" s="57"/>
      <c r="AF55" s="57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</row>
    <row r="56" s="45" customFormat="1" spans="1:62">
      <c r="A56" s="57">
        <v>51</v>
      </c>
      <c r="B56" s="57" t="s">
        <v>68</v>
      </c>
      <c r="C56" s="57" t="s">
        <v>69</v>
      </c>
      <c r="D56" s="62"/>
      <c r="E56" s="23" t="s">
        <v>201</v>
      </c>
      <c r="F56" s="23" t="s">
        <v>202</v>
      </c>
      <c r="G56" s="23" t="s">
        <v>110</v>
      </c>
      <c r="H56" s="23" t="s">
        <v>207</v>
      </c>
      <c r="I56" s="23" t="s">
        <v>209</v>
      </c>
      <c r="J56" s="59">
        <v>32.28994085</v>
      </c>
      <c r="K56" s="59">
        <v>120.68873347</v>
      </c>
      <c r="L56" s="59">
        <v>32.29195318</v>
      </c>
      <c r="M56" s="59">
        <v>120.67766408</v>
      </c>
      <c r="N56" s="67"/>
      <c r="O56" s="25">
        <v>1.213</v>
      </c>
      <c r="P56" s="57"/>
      <c r="Q56" s="61" t="s">
        <v>108</v>
      </c>
      <c r="R56" s="25">
        <f t="shared" si="2"/>
        <v>1.213</v>
      </c>
      <c r="S56" s="57"/>
      <c r="T56" s="23" t="s">
        <v>77</v>
      </c>
      <c r="U56" s="28">
        <v>5.5</v>
      </c>
      <c r="V56" s="28">
        <v>7.5</v>
      </c>
      <c r="W56" s="23">
        <v>12</v>
      </c>
      <c r="X56" s="23" t="s">
        <v>77</v>
      </c>
      <c r="Y56" s="57" t="s">
        <v>78</v>
      </c>
      <c r="Z56" s="57">
        <v>1</v>
      </c>
      <c r="AA56" s="23" t="s">
        <v>82</v>
      </c>
      <c r="AB56" s="57" t="s">
        <v>79</v>
      </c>
      <c r="AC56" s="57" t="s">
        <v>79</v>
      </c>
      <c r="AD56" s="23" t="s">
        <v>124</v>
      </c>
      <c r="AE56" s="57"/>
      <c r="AF56" s="57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</row>
    <row r="57" s="45" customFormat="1" spans="1:62">
      <c r="A57" s="57">
        <v>52</v>
      </c>
      <c r="B57" s="57" t="s">
        <v>68</v>
      </c>
      <c r="C57" s="57" t="s">
        <v>69</v>
      </c>
      <c r="D57" s="62"/>
      <c r="E57" s="23" t="s">
        <v>210</v>
      </c>
      <c r="F57" s="23" t="s">
        <v>211</v>
      </c>
      <c r="G57" s="23" t="s">
        <v>73</v>
      </c>
      <c r="H57" s="23" t="s">
        <v>203</v>
      </c>
      <c r="I57" s="23" t="s">
        <v>194</v>
      </c>
      <c r="J57" s="59">
        <v>32.31149137</v>
      </c>
      <c r="K57" s="59">
        <v>120.72326051</v>
      </c>
      <c r="L57" s="59">
        <v>32.30184214</v>
      </c>
      <c r="M57" s="59">
        <v>120.72794601</v>
      </c>
      <c r="N57" s="64" t="s">
        <v>190</v>
      </c>
      <c r="O57" s="25">
        <v>1.154</v>
      </c>
      <c r="P57" s="57"/>
      <c r="Q57" s="61" t="s">
        <v>108</v>
      </c>
      <c r="R57" s="25">
        <f t="shared" si="2"/>
        <v>1.154</v>
      </c>
      <c r="S57" s="57"/>
      <c r="T57" s="23" t="s">
        <v>77</v>
      </c>
      <c r="U57" s="28">
        <v>4</v>
      </c>
      <c r="V57" s="28">
        <v>5.5</v>
      </c>
      <c r="W57" s="23">
        <v>12</v>
      </c>
      <c r="X57" s="23" t="s">
        <v>77</v>
      </c>
      <c r="Y57" s="57" t="s">
        <v>78</v>
      </c>
      <c r="Z57" s="57">
        <v>1</v>
      </c>
      <c r="AA57" s="23" t="s">
        <v>212</v>
      </c>
      <c r="AB57" s="57" t="s">
        <v>79</v>
      </c>
      <c r="AC57" s="57" t="s">
        <v>79</v>
      </c>
      <c r="AD57" s="23" t="s">
        <v>213</v>
      </c>
      <c r="AE57" s="57"/>
      <c r="AF57" s="57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</row>
    <row r="58" s="45" customFormat="1" spans="1:62">
      <c r="A58" s="57">
        <v>53</v>
      </c>
      <c r="B58" s="57" t="s">
        <v>68</v>
      </c>
      <c r="C58" s="57" t="s">
        <v>69</v>
      </c>
      <c r="D58" s="62"/>
      <c r="E58" s="23" t="s">
        <v>210</v>
      </c>
      <c r="F58" s="23" t="s">
        <v>211</v>
      </c>
      <c r="G58" s="23" t="s">
        <v>107</v>
      </c>
      <c r="H58" s="23" t="s">
        <v>194</v>
      </c>
      <c r="I58" s="23" t="s">
        <v>194</v>
      </c>
      <c r="J58" s="59">
        <v>32.30184214</v>
      </c>
      <c r="K58" s="59">
        <v>120.72794601</v>
      </c>
      <c r="L58" s="59">
        <v>32.28882017</v>
      </c>
      <c r="M58" s="59">
        <v>120.73446006</v>
      </c>
      <c r="N58" s="65"/>
      <c r="O58" s="25">
        <v>1.583</v>
      </c>
      <c r="P58" s="57"/>
      <c r="Q58" s="61"/>
      <c r="R58" s="25">
        <f t="shared" si="2"/>
        <v>1.583</v>
      </c>
      <c r="S58" s="57"/>
      <c r="T58" s="23" t="s">
        <v>151</v>
      </c>
      <c r="U58" s="28">
        <v>10</v>
      </c>
      <c r="V58" s="28">
        <v>12</v>
      </c>
      <c r="W58" s="23">
        <v>12</v>
      </c>
      <c r="X58" s="23" t="s">
        <v>151</v>
      </c>
      <c r="Y58" s="57" t="s">
        <v>78</v>
      </c>
      <c r="Z58" s="57">
        <v>1</v>
      </c>
      <c r="AA58" s="23" t="s">
        <v>212</v>
      </c>
      <c r="AB58" s="57" t="s">
        <v>79</v>
      </c>
      <c r="AC58" s="57" t="s">
        <v>79</v>
      </c>
      <c r="AD58" s="23" t="s">
        <v>214</v>
      </c>
      <c r="AE58" s="57"/>
      <c r="AF58" s="57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</row>
    <row r="59" s="45" customFormat="1" spans="1:62">
      <c r="A59" s="57">
        <v>54</v>
      </c>
      <c r="B59" s="57" t="s">
        <v>68</v>
      </c>
      <c r="C59" s="57" t="s">
        <v>69</v>
      </c>
      <c r="D59" s="62"/>
      <c r="E59" s="23" t="s">
        <v>215</v>
      </c>
      <c r="F59" s="23" t="s">
        <v>216</v>
      </c>
      <c r="G59" s="23" t="s">
        <v>73</v>
      </c>
      <c r="H59" s="23" t="s">
        <v>217</v>
      </c>
      <c r="I59" s="23" t="s">
        <v>217</v>
      </c>
      <c r="J59" s="59">
        <v>32.28667778</v>
      </c>
      <c r="K59" s="59">
        <v>120.67771276</v>
      </c>
      <c r="L59" s="59">
        <v>32.28678218</v>
      </c>
      <c r="M59" s="59">
        <v>120.6691021</v>
      </c>
      <c r="N59" s="64" t="s">
        <v>91</v>
      </c>
      <c r="O59" s="25">
        <v>0.812</v>
      </c>
      <c r="P59" s="57"/>
      <c r="Q59" s="61"/>
      <c r="R59" s="25">
        <f t="shared" si="2"/>
        <v>0.812</v>
      </c>
      <c r="S59" s="57"/>
      <c r="T59" s="23" t="s">
        <v>77</v>
      </c>
      <c r="U59" s="28">
        <v>4</v>
      </c>
      <c r="V59" s="28">
        <v>5.5</v>
      </c>
      <c r="W59" s="23">
        <v>12</v>
      </c>
      <c r="X59" s="23" t="s">
        <v>77</v>
      </c>
      <c r="Y59" s="57" t="s">
        <v>78</v>
      </c>
      <c r="Z59" s="57">
        <v>1</v>
      </c>
      <c r="AA59" s="23" t="s">
        <v>218</v>
      </c>
      <c r="AB59" s="57" t="s">
        <v>79</v>
      </c>
      <c r="AC59" s="57" t="s">
        <v>79</v>
      </c>
      <c r="AD59" s="23" t="s">
        <v>127</v>
      </c>
      <c r="AE59" s="57"/>
      <c r="AF59" s="57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</row>
    <row r="60" s="45" customFormat="1" spans="1:62">
      <c r="A60" s="57">
        <v>55</v>
      </c>
      <c r="B60" s="57" t="s">
        <v>68</v>
      </c>
      <c r="C60" s="57" t="s">
        <v>69</v>
      </c>
      <c r="D60" s="62"/>
      <c r="E60" s="23" t="s">
        <v>215</v>
      </c>
      <c r="F60" s="23" t="s">
        <v>216</v>
      </c>
      <c r="G60" s="23" t="s">
        <v>107</v>
      </c>
      <c r="H60" s="23" t="s">
        <v>217</v>
      </c>
      <c r="I60" s="23" t="s">
        <v>180</v>
      </c>
      <c r="J60" s="59">
        <v>32.28677009</v>
      </c>
      <c r="K60" s="59">
        <v>120.6690997</v>
      </c>
      <c r="L60" s="59">
        <v>32.28105938</v>
      </c>
      <c r="M60" s="59">
        <v>120.64146821</v>
      </c>
      <c r="N60" s="65"/>
      <c r="O60" s="25">
        <v>2.756</v>
      </c>
      <c r="P60" s="57"/>
      <c r="Q60" s="61" t="s">
        <v>108</v>
      </c>
      <c r="R60" s="25">
        <f t="shared" si="2"/>
        <v>2.756</v>
      </c>
      <c r="S60" s="57"/>
      <c r="T60" s="23" t="s">
        <v>77</v>
      </c>
      <c r="U60" s="28">
        <v>4.5</v>
      </c>
      <c r="V60" s="28">
        <v>6</v>
      </c>
      <c r="W60" s="23">
        <v>12</v>
      </c>
      <c r="X60" s="23" t="s">
        <v>77</v>
      </c>
      <c r="Y60" s="57" t="s">
        <v>78</v>
      </c>
      <c r="Z60" s="57">
        <v>1</v>
      </c>
      <c r="AA60" s="23"/>
      <c r="AB60" s="57" t="s">
        <v>79</v>
      </c>
      <c r="AC60" s="57" t="s">
        <v>79</v>
      </c>
      <c r="AD60" s="23" t="s">
        <v>87</v>
      </c>
      <c r="AE60" s="57"/>
      <c r="AF60" s="57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</row>
    <row r="61" s="45" customFormat="1" spans="1:62">
      <c r="A61" s="57">
        <v>56</v>
      </c>
      <c r="B61" s="57" t="s">
        <v>68</v>
      </c>
      <c r="C61" s="57" t="s">
        <v>69</v>
      </c>
      <c r="D61" s="62"/>
      <c r="E61" s="23" t="s">
        <v>219</v>
      </c>
      <c r="F61" s="23" t="s">
        <v>220</v>
      </c>
      <c r="G61" s="23" t="s">
        <v>73</v>
      </c>
      <c r="H61" s="23" t="s">
        <v>209</v>
      </c>
      <c r="I61" s="23" t="s">
        <v>209</v>
      </c>
      <c r="J61" s="59">
        <v>32.29691017</v>
      </c>
      <c r="K61" s="59">
        <v>120.6620101</v>
      </c>
      <c r="L61" s="59">
        <v>32.29206222</v>
      </c>
      <c r="M61" s="59">
        <v>120.66226408</v>
      </c>
      <c r="N61" s="64" t="s">
        <v>221</v>
      </c>
      <c r="O61" s="25">
        <v>0.544</v>
      </c>
      <c r="P61" s="57"/>
      <c r="Q61" s="61"/>
      <c r="R61" s="25">
        <f t="shared" si="2"/>
        <v>0.544</v>
      </c>
      <c r="S61" s="57"/>
      <c r="T61" s="23" t="s">
        <v>77</v>
      </c>
      <c r="U61" s="28">
        <v>5.5</v>
      </c>
      <c r="V61" s="28">
        <v>7.5</v>
      </c>
      <c r="W61" s="23">
        <v>11</v>
      </c>
      <c r="X61" s="23" t="s">
        <v>77</v>
      </c>
      <c r="Y61" s="57" t="s">
        <v>78</v>
      </c>
      <c r="Z61" s="57">
        <v>1</v>
      </c>
      <c r="AA61" s="23" t="s">
        <v>82</v>
      </c>
      <c r="AB61" s="57" t="s">
        <v>79</v>
      </c>
      <c r="AC61" s="57" t="s">
        <v>79</v>
      </c>
      <c r="AD61" s="23" t="s">
        <v>109</v>
      </c>
      <c r="AE61" s="57"/>
      <c r="AF61" s="57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</row>
    <row r="62" s="45" customFormat="1" spans="1:62">
      <c r="A62" s="57">
        <v>57</v>
      </c>
      <c r="B62" s="57" t="s">
        <v>68</v>
      </c>
      <c r="C62" s="57" t="s">
        <v>69</v>
      </c>
      <c r="D62" s="62"/>
      <c r="E62" s="23" t="s">
        <v>219</v>
      </c>
      <c r="F62" s="23" t="s">
        <v>220</v>
      </c>
      <c r="G62" s="23" t="s">
        <v>107</v>
      </c>
      <c r="H62" s="23" t="s">
        <v>209</v>
      </c>
      <c r="I62" s="23" t="s">
        <v>209</v>
      </c>
      <c r="J62" s="59">
        <v>32.29206222</v>
      </c>
      <c r="K62" s="59">
        <v>120.66226408</v>
      </c>
      <c r="L62" s="59">
        <v>32.29195318</v>
      </c>
      <c r="M62" s="59">
        <v>120.67766408</v>
      </c>
      <c r="N62" s="66"/>
      <c r="O62" s="25">
        <v>1.452</v>
      </c>
      <c r="P62" s="57"/>
      <c r="Q62" s="61"/>
      <c r="R62" s="25">
        <f t="shared" si="2"/>
        <v>1.452</v>
      </c>
      <c r="S62" s="57"/>
      <c r="T62" s="23" t="s">
        <v>105</v>
      </c>
      <c r="U62" s="28">
        <v>15</v>
      </c>
      <c r="V62" s="28">
        <v>17</v>
      </c>
      <c r="W62" s="23">
        <v>11</v>
      </c>
      <c r="X62" s="23" t="s">
        <v>105</v>
      </c>
      <c r="Y62" s="57" t="s">
        <v>78</v>
      </c>
      <c r="Z62" s="57">
        <v>1</v>
      </c>
      <c r="AA62" s="23" t="s">
        <v>82</v>
      </c>
      <c r="AB62" s="57" t="s">
        <v>79</v>
      </c>
      <c r="AC62" s="57" t="s">
        <v>79</v>
      </c>
      <c r="AD62" s="23" t="s">
        <v>126</v>
      </c>
      <c r="AE62" s="57"/>
      <c r="AF62" s="57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</row>
    <row r="63" s="45" customFormat="1" spans="1:62">
      <c r="A63" s="57">
        <v>58</v>
      </c>
      <c r="B63" s="57" t="s">
        <v>68</v>
      </c>
      <c r="C63" s="57" t="s">
        <v>69</v>
      </c>
      <c r="D63" s="62"/>
      <c r="E63" s="23" t="s">
        <v>219</v>
      </c>
      <c r="F63" s="23" t="s">
        <v>220</v>
      </c>
      <c r="G63" s="23" t="s">
        <v>110</v>
      </c>
      <c r="H63" s="23" t="s">
        <v>209</v>
      </c>
      <c r="I63" s="23" t="s">
        <v>222</v>
      </c>
      <c r="J63" s="59">
        <v>32.29195318</v>
      </c>
      <c r="K63" s="59">
        <v>120.67766408</v>
      </c>
      <c r="L63" s="59">
        <v>32.27740172</v>
      </c>
      <c r="M63" s="59">
        <v>120.69034393</v>
      </c>
      <c r="N63" s="65"/>
      <c r="O63" s="25">
        <v>2.805</v>
      </c>
      <c r="P63" s="57"/>
      <c r="Q63" s="61"/>
      <c r="R63" s="25">
        <f t="shared" si="2"/>
        <v>2.805</v>
      </c>
      <c r="S63" s="57"/>
      <c r="T63" s="23" t="s">
        <v>77</v>
      </c>
      <c r="U63" s="28">
        <v>5.5</v>
      </c>
      <c r="V63" s="28">
        <v>11</v>
      </c>
      <c r="W63" s="23">
        <v>12</v>
      </c>
      <c r="X63" s="23" t="s">
        <v>77</v>
      </c>
      <c r="Y63" s="57" t="s">
        <v>78</v>
      </c>
      <c r="Z63" s="57">
        <v>1</v>
      </c>
      <c r="AA63" s="23" t="s">
        <v>223</v>
      </c>
      <c r="AB63" s="57" t="s">
        <v>79</v>
      </c>
      <c r="AC63" s="57" t="s">
        <v>79</v>
      </c>
      <c r="AD63" s="23" t="s">
        <v>111</v>
      </c>
      <c r="AE63" s="57"/>
      <c r="AF63" s="57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</row>
    <row r="64" s="45" customFormat="1" spans="1:62">
      <c r="A64" s="57">
        <v>59</v>
      </c>
      <c r="B64" s="57" t="s">
        <v>68</v>
      </c>
      <c r="C64" s="57" t="s">
        <v>69</v>
      </c>
      <c r="D64" s="67"/>
      <c r="E64" s="23" t="s">
        <v>224</v>
      </c>
      <c r="F64" s="23" t="s">
        <v>225</v>
      </c>
      <c r="G64" s="23" t="s">
        <v>73</v>
      </c>
      <c r="H64" s="23" t="s">
        <v>137</v>
      </c>
      <c r="I64" s="23" t="s">
        <v>137</v>
      </c>
      <c r="J64" s="59">
        <v>32.21215824</v>
      </c>
      <c r="K64" s="59">
        <v>120.71773405</v>
      </c>
      <c r="L64" s="59">
        <v>32.20096623</v>
      </c>
      <c r="M64" s="59">
        <v>120.72199408</v>
      </c>
      <c r="N64" s="60" t="s">
        <v>226</v>
      </c>
      <c r="O64" s="25">
        <v>1.477</v>
      </c>
      <c r="P64" s="57"/>
      <c r="Q64" s="61"/>
      <c r="R64" s="25">
        <f t="shared" si="2"/>
        <v>1.477</v>
      </c>
      <c r="S64" s="57"/>
      <c r="T64" s="23" t="s">
        <v>77</v>
      </c>
      <c r="U64" s="28">
        <v>6</v>
      </c>
      <c r="V64" s="28">
        <v>6</v>
      </c>
      <c r="W64" s="23">
        <v>12</v>
      </c>
      <c r="X64" s="23" t="s">
        <v>77</v>
      </c>
      <c r="Y64" s="57" t="s">
        <v>78</v>
      </c>
      <c r="Z64" s="57">
        <v>1</v>
      </c>
      <c r="AA64" s="23" t="s">
        <v>225</v>
      </c>
      <c r="AB64" s="57" t="s">
        <v>79</v>
      </c>
      <c r="AC64" s="57" t="s">
        <v>79</v>
      </c>
      <c r="AD64" s="23" t="s">
        <v>111</v>
      </c>
      <c r="AE64" s="57"/>
      <c r="AF64" s="57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</row>
    <row r="65" spans="6:22">
      <c r="F65" s="1"/>
      <c r="H65" s="1"/>
      <c r="I65" s="1"/>
      <c r="R65" s="5">
        <f>SUM(R6:R64)</f>
        <v>89.34</v>
      </c>
      <c r="U65" s="1"/>
      <c r="V65" s="1"/>
    </row>
    <row r="66" spans="6:22">
      <c r="F66" s="1"/>
      <c r="H66" s="1"/>
      <c r="I66" s="1"/>
      <c r="U66" s="1"/>
      <c r="V66" s="1"/>
    </row>
    <row r="67" spans="6:22">
      <c r="F67" s="1"/>
      <c r="H67" s="1"/>
      <c r="I67" s="1"/>
      <c r="U67" s="1"/>
      <c r="V67" s="1"/>
    </row>
    <row r="68" spans="6:22">
      <c r="F68" s="1"/>
      <c r="H68" s="1"/>
      <c r="I68" s="1"/>
      <c r="U68" s="1"/>
      <c r="V68" s="1"/>
    </row>
    <row r="69" spans="6:22">
      <c r="F69" s="1"/>
      <c r="H69" s="1"/>
      <c r="I69" s="1"/>
      <c r="U69" s="1"/>
      <c r="V69" s="1"/>
    </row>
    <row r="70" spans="6:22">
      <c r="F70" s="1"/>
      <c r="H70" s="1"/>
      <c r="I70" s="1"/>
      <c r="U70" s="1"/>
      <c r="V70" s="1"/>
    </row>
    <row r="71" spans="6:22">
      <c r="F71" s="1"/>
      <c r="H71" s="1"/>
      <c r="I71" s="1"/>
      <c r="U71" s="1"/>
      <c r="V71" s="1"/>
    </row>
    <row r="72" spans="6:22">
      <c r="F72" s="1"/>
      <c r="H72" s="1"/>
      <c r="I72" s="1"/>
      <c r="U72" s="1"/>
      <c r="V72" s="1"/>
    </row>
    <row r="73" spans="6:22">
      <c r="F73" s="1"/>
      <c r="H73" s="1"/>
      <c r="I73" s="1"/>
      <c r="U73" s="1"/>
      <c r="V73" s="1"/>
    </row>
    <row r="74" spans="6:22">
      <c r="F74" s="1"/>
      <c r="H74" s="1"/>
      <c r="I74" s="1"/>
      <c r="U74" s="1"/>
      <c r="V74" s="1"/>
    </row>
    <row r="75" spans="6:22">
      <c r="F75" s="1"/>
      <c r="H75" s="1"/>
      <c r="I75" s="1"/>
      <c r="U75" s="1"/>
      <c r="V75" s="1"/>
    </row>
    <row r="76" spans="6:22">
      <c r="F76" s="1"/>
      <c r="H76" s="1"/>
      <c r="I76" s="1"/>
      <c r="U76" s="1"/>
      <c r="V76" s="1"/>
    </row>
    <row r="77" spans="6:22">
      <c r="F77" s="1"/>
      <c r="H77" s="1"/>
      <c r="I77" s="1"/>
      <c r="U77" s="1"/>
      <c r="V77" s="1"/>
    </row>
    <row r="78" spans="6:22">
      <c r="F78" s="1"/>
      <c r="H78" s="1"/>
      <c r="I78" s="1"/>
      <c r="U78" s="1"/>
      <c r="V78" s="1"/>
    </row>
    <row r="79" spans="6:22">
      <c r="F79" s="1"/>
      <c r="H79" s="1"/>
      <c r="I79" s="1"/>
      <c r="U79" s="1"/>
      <c r="V79" s="1"/>
    </row>
    <row r="80" spans="6:22">
      <c r="F80" s="1"/>
      <c r="H80" s="1"/>
      <c r="I80" s="1"/>
      <c r="U80" s="1"/>
      <c r="V80" s="1"/>
    </row>
    <row r="81" spans="6:22">
      <c r="F81" s="1"/>
      <c r="H81" s="1"/>
      <c r="I81" s="1"/>
      <c r="U81" s="1"/>
      <c r="V81" s="1"/>
    </row>
    <row r="82" spans="6:22">
      <c r="F82" s="1"/>
      <c r="H82" s="1"/>
      <c r="I82" s="1"/>
      <c r="U82" s="1"/>
      <c r="V82" s="1"/>
    </row>
    <row r="83" spans="6:22">
      <c r="F83" s="1"/>
      <c r="H83" s="1"/>
      <c r="I83" s="1"/>
      <c r="U83" s="1"/>
      <c r="V83" s="1"/>
    </row>
    <row r="84" spans="6:22">
      <c r="F84" s="1"/>
      <c r="H84" s="1"/>
      <c r="I84" s="1"/>
      <c r="U84" s="1"/>
      <c r="V84" s="1"/>
    </row>
    <row r="85" spans="6:22">
      <c r="F85" s="1"/>
      <c r="H85" s="1"/>
      <c r="I85" s="1"/>
      <c r="U85" s="1"/>
      <c r="V85" s="1"/>
    </row>
    <row r="86" spans="6:22">
      <c r="F86" s="1"/>
      <c r="H86" s="1"/>
      <c r="I86" s="1"/>
      <c r="U86" s="1"/>
      <c r="V86" s="1"/>
    </row>
    <row r="87" spans="6:22">
      <c r="F87" s="1"/>
      <c r="H87" s="1"/>
      <c r="I87" s="1"/>
      <c r="U87" s="1"/>
      <c r="V87" s="1"/>
    </row>
    <row r="88" spans="6:22">
      <c r="F88" s="1"/>
      <c r="H88" s="1"/>
      <c r="I88" s="1"/>
      <c r="U88" s="1"/>
      <c r="V88" s="1"/>
    </row>
    <row r="89" spans="6:22">
      <c r="F89" s="1"/>
      <c r="H89" s="1"/>
      <c r="I89" s="1"/>
      <c r="U89" s="1"/>
      <c r="V89" s="1"/>
    </row>
    <row r="90" spans="6:22">
      <c r="F90" s="1"/>
      <c r="H90" s="1"/>
      <c r="I90" s="1"/>
      <c r="U90" s="1"/>
      <c r="V90" s="1"/>
    </row>
    <row r="91" spans="6:22">
      <c r="F91" s="1"/>
      <c r="H91" s="1"/>
      <c r="I91" s="1"/>
      <c r="U91" s="1"/>
      <c r="V91" s="1"/>
    </row>
    <row r="92" spans="6:22">
      <c r="F92" s="1"/>
      <c r="H92" s="1"/>
      <c r="I92" s="1"/>
      <c r="U92" s="1"/>
      <c r="V92" s="1"/>
    </row>
    <row r="93" spans="6:22">
      <c r="F93" s="1"/>
      <c r="H93" s="1"/>
      <c r="I93" s="1"/>
      <c r="U93" s="1"/>
      <c r="V93" s="1"/>
    </row>
    <row r="94" spans="6:22">
      <c r="F94" s="1"/>
      <c r="H94" s="1"/>
      <c r="I94" s="1"/>
      <c r="U94" s="1"/>
      <c r="V94" s="1"/>
    </row>
    <row r="95" spans="6:22">
      <c r="F95" s="1"/>
      <c r="H95" s="1"/>
      <c r="I95" s="1"/>
      <c r="U95" s="1"/>
      <c r="V95" s="1"/>
    </row>
    <row r="96" spans="6:22">
      <c r="F96" s="1"/>
      <c r="H96" s="1"/>
      <c r="I96" s="1"/>
      <c r="U96" s="1"/>
      <c r="V96" s="1"/>
    </row>
    <row r="97" spans="6:22">
      <c r="F97" s="1"/>
      <c r="H97" s="1"/>
      <c r="I97" s="1"/>
      <c r="U97" s="1"/>
      <c r="V97" s="1"/>
    </row>
    <row r="98" spans="6:22">
      <c r="F98" s="1"/>
      <c r="H98" s="1"/>
      <c r="I98" s="1"/>
      <c r="U98" s="1"/>
      <c r="V98" s="1"/>
    </row>
  </sheetData>
  <mergeCells count="52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64"/>
    <mergeCell ref="E2:E4"/>
    <mergeCell ref="F2:F4"/>
    <mergeCell ref="G2:G4"/>
    <mergeCell ref="H3:H4"/>
    <mergeCell ref="I3:I4"/>
    <mergeCell ref="N3:N4"/>
    <mergeCell ref="N9:N10"/>
    <mergeCell ref="N11:N18"/>
    <mergeCell ref="N19:N21"/>
    <mergeCell ref="N23:N25"/>
    <mergeCell ref="N27:N29"/>
    <mergeCell ref="N30:N35"/>
    <mergeCell ref="N36:N38"/>
    <mergeCell ref="N39:N41"/>
    <mergeCell ref="N42:N45"/>
    <mergeCell ref="N46:N49"/>
    <mergeCell ref="N51:N52"/>
    <mergeCell ref="N54:N56"/>
    <mergeCell ref="N57:N58"/>
    <mergeCell ref="N59:N60"/>
    <mergeCell ref="N61:N6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9:AG10"/>
    <mergeCell ref="AG42:AG45"/>
  </mergeCells>
  <pageMargins left="0.31" right="0.17" top="0.37" bottom="0.3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177"/>
  <sheetViews>
    <sheetView tabSelected="1" workbookViewId="0">
      <pane ySplit="5" topLeftCell="A6" activePane="bottomLeft" state="frozen"/>
      <selection/>
      <selection pane="bottomLeft" activeCell="P74" sqref="P74"/>
    </sheetView>
  </sheetViews>
  <sheetFormatPr defaultColWidth="9" defaultRowHeight="13.5"/>
  <cols>
    <col min="1" max="1" width="10" style="1" customWidth="1"/>
    <col min="2" max="2" width="8" style="1" customWidth="1"/>
    <col min="3" max="3" width="8.5" style="1" customWidth="1"/>
    <col min="4" max="4" width="5.63333333333333" style="4" customWidth="1"/>
    <col min="5" max="5" width="12.75" style="1" customWidth="1"/>
    <col min="6" max="6" width="7.5" style="1" customWidth="1"/>
    <col min="7" max="7" width="7.13333333333333" style="1" customWidth="1"/>
    <col min="8" max="8" width="13" style="1" customWidth="1"/>
    <col min="9" max="9" width="8.875" style="4" customWidth="1"/>
    <col min="10" max="10" width="9.38333333333333" style="1" customWidth="1"/>
    <col min="11" max="11" width="12.275" style="1" customWidth="1"/>
    <col min="12" max="12" width="8.125" style="1" customWidth="1"/>
    <col min="13" max="13" width="8.875" style="1" customWidth="1"/>
    <col min="14" max="14" width="10" style="4" customWidth="1"/>
    <col min="15" max="15" width="7.38333333333333" style="5" customWidth="1"/>
    <col min="16" max="16" width="6.63333333333333" style="1" customWidth="1"/>
    <col min="17" max="17" width="5.25" style="1" customWidth="1"/>
    <col min="18" max="18" width="7.38333333333333" style="1" customWidth="1"/>
    <col min="19" max="19" width="6.63333333333333" style="1" customWidth="1"/>
    <col min="20" max="20" width="5.88333333333333" style="1" customWidth="1"/>
    <col min="21" max="22" width="5.75" style="1" customWidth="1"/>
    <col min="23" max="23" width="5.88333333333333" style="1" customWidth="1"/>
    <col min="24" max="24" width="6.88333333333333" style="1" customWidth="1"/>
    <col min="25" max="25" width="8.5" style="1" customWidth="1"/>
    <col min="26" max="26" width="3.88333333333333" style="1" customWidth="1"/>
    <col min="27" max="27" width="8.875" style="1" customWidth="1"/>
    <col min="28" max="28" width="5.75" style="1" customWidth="1"/>
    <col min="29" max="29" width="4.63333333333333" style="1" customWidth="1"/>
    <col min="30" max="30" width="9" style="6"/>
    <col min="31" max="31" width="6.5" style="1" customWidth="1"/>
    <col min="32" max="32" width="5.13333333333333" style="1" customWidth="1"/>
    <col min="33" max="33" width="31.5083333333333" style="2" customWidth="1"/>
    <col min="34" max="35" width="9" style="2"/>
    <col min="36" max="36" width="18.1166666666667" style="2" customWidth="1"/>
    <col min="37" max="60" width="9" style="2"/>
    <col min="61" max="16384" width="9" style="1"/>
  </cols>
  <sheetData>
    <row r="1" ht="34.5" customHeight="1" spans="1:60">
      <c r="A1" s="7" t="s">
        <v>227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E1" s="7"/>
      <c r="AF1" s="7"/>
    </row>
    <row r="2" s="1" customFormat="1" ht="24.95" customHeight="1" spans="1:60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1"/>
      <c r="J2" s="11"/>
      <c r="K2" s="11"/>
      <c r="L2" s="11"/>
      <c r="M2" s="11"/>
      <c r="N2" s="11"/>
      <c r="O2" s="12" t="s">
        <v>9</v>
      </c>
      <c r="P2" s="11"/>
      <c r="Q2" s="11"/>
      <c r="R2" s="11"/>
      <c r="S2" s="11"/>
      <c r="T2" s="11" t="s">
        <v>10</v>
      </c>
      <c r="U2" s="11"/>
      <c r="V2" s="11"/>
      <c r="W2" s="11"/>
      <c r="X2" s="9" t="s">
        <v>11</v>
      </c>
      <c r="Y2" s="9" t="s">
        <v>12</v>
      </c>
      <c r="Z2" s="9" t="s">
        <v>13</v>
      </c>
      <c r="AA2" s="9" t="s">
        <v>14</v>
      </c>
      <c r="AB2" s="9" t="s">
        <v>15</v>
      </c>
      <c r="AC2" s="13" t="s">
        <v>16</v>
      </c>
      <c r="AD2" s="9" t="s">
        <v>17</v>
      </c>
      <c r="AE2" s="14" t="s">
        <v>18</v>
      </c>
      <c r="AF2" s="9" t="s">
        <v>19</v>
      </c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="1" customFormat="1" ht="24.95" customHeight="1" spans="1:60">
      <c r="A3" s="9"/>
      <c r="B3" s="15"/>
      <c r="C3" s="15"/>
      <c r="D3" s="9"/>
      <c r="E3" s="9"/>
      <c r="F3" s="9"/>
      <c r="G3" s="9"/>
      <c r="H3" s="9" t="s">
        <v>20</v>
      </c>
      <c r="I3" s="9" t="s">
        <v>21</v>
      </c>
      <c r="J3" s="11" t="s">
        <v>22</v>
      </c>
      <c r="K3" s="11"/>
      <c r="L3" s="11" t="s">
        <v>23</v>
      </c>
      <c r="M3" s="11"/>
      <c r="N3" s="11" t="s">
        <v>24</v>
      </c>
      <c r="O3" s="16" t="s">
        <v>25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/>
      <c r="Y3" s="9"/>
      <c r="Z3" s="9"/>
      <c r="AA3" s="9"/>
      <c r="AB3" s="9"/>
      <c r="AC3" s="13"/>
      <c r="AD3" s="9"/>
      <c r="AE3" s="14"/>
      <c r="AF3" s="9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="1" customFormat="1" ht="24.95" customHeight="1" spans="1:60">
      <c r="A4" s="9"/>
      <c r="B4" s="17"/>
      <c r="C4" s="17"/>
      <c r="D4" s="9"/>
      <c r="E4" s="9"/>
      <c r="F4" s="9"/>
      <c r="G4" s="9"/>
      <c r="H4" s="9"/>
      <c r="I4" s="9"/>
      <c r="J4" s="9" t="s">
        <v>34</v>
      </c>
      <c r="K4" s="9" t="s">
        <v>35</v>
      </c>
      <c r="L4" s="9" t="s">
        <v>34</v>
      </c>
      <c r="M4" s="9" t="s">
        <v>35</v>
      </c>
      <c r="N4" s="11"/>
      <c r="O4" s="16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3"/>
      <c r="AD4" s="9"/>
      <c r="AE4" s="14"/>
      <c r="AF4" s="9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="1" customFormat="1" ht="21.75" customHeight="1" spans="1:60">
      <c r="A5" s="18" t="s">
        <v>36</v>
      </c>
      <c r="B5" s="18" t="s">
        <v>37</v>
      </c>
      <c r="C5" s="18" t="s">
        <v>38</v>
      </c>
      <c r="D5" s="18" t="s">
        <v>39</v>
      </c>
      <c r="E5" s="18" t="s">
        <v>40</v>
      </c>
      <c r="F5" s="18" t="s">
        <v>41</v>
      </c>
      <c r="G5" s="18" t="s">
        <v>42</v>
      </c>
      <c r="H5" s="18" t="s">
        <v>43</v>
      </c>
      <c r="I5" s="18" t="s">
        <v>44</v>
      </c>
      <c r="J5" s="18" t="s">
        <v>45</v>
      </c>
      <c r="K5" s="18" t="s">
        <v>46</v>
      </c>
      <c r="L5" s="18" t="s">
        <v>47</v>
      </c>
      <c r="M5" s="18" t="s">
        <v>48</v>
      </c>
      <c r="N5" s="18" t="s">
        <v>49</v>
      </c>
      <c r="O5" s="16" t="s">
        <v>50</v>
      </c>
      <c r="P5" s="18" t="s">
        <v>51</v>
      </c>
      <c r="Q5" s="18" t="s">
        <v>52</v>
      </c>
      <c r="R5" s="18" t="s">
        <v>53</v>
      </c>
      <c r="S5" s="18" t="s">
        <v>54</v>
      </c>
      <c r="T5" s="18" t="s">
        <v>55</v>
      </c>
      <c r="U5" s="18" t="s">
        <v>56</v>
      </c>
      <c r="V5" s="18" t="s">
        <v>57</v>
      </c>
      <c r="W5" s="18" t="s">
        <v>58</v>
      </c>
      <c r="X5" s="18" t="s">
        <v>59</v>
      </c>
      <c r="Y5" s="18" t="s">
        <v>60</v>
      </c>
      <c r="Z5" s="18" t="s">
        <v>61</v>
      </c>
      <c r="AA5" s="18" t="s">
        <v>62</v>
      </c>
      <c r="AB5" s="18" t="s">
        <v>63</v>
      </c>
      <c r="AC5" s="19" t="s">
        <v>64</v>
      </c>
      <c r="AD5" s="18" t="s">
        <v>65</v>
      </c>
      <c r="AE5" s="20" t="s">
        <v>66</v>
      </c>
      <c r="AF5" s="18" t="s">
        <v>67</v>
      </c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="2" customFormat="1" ht="44" customHeight="1" spans="1:60">
      <c r="A6" s="21">
        <v>1</v>
      </c>
      <c r="B6" s="21" t="s">
        <v>68</v>
      </c>
      <c r="C6" s="21" t="s">
        <v>69</v>
      </c>
      <c r="D6" s="22" t="s">
        <v>70</v>
      </c>
      <c r="E6" s="23" t="s">
        <v>228</v>
      </c>
      <c r="F6" s="23" t="s">
        <v>229</v>
      </c>
      <c r="G6" s="23" t="s">
        <v>73</v>
      </c>
      <c r="H6" s="23" t="s">
        <v>230</v>
      </c>
      <c r="I6" s="23" t="s">
        <v>230</v>
      </c>
      <c r="J6" s="24">
        <v>32.24178324</v>
      </c>
      <c r="K6" s="24">
        <v>120.77180906</v>
      </c>
      <c r="L6" s="24">
        <v>32.23914301</v>
      </c>
      <c r="M6" s="24">
        <v>120.78988219</v>
      </c>
      <c r="N6" s="22" t="s">
        <v>103</v>
      </c>
      <c r="O6" s="25">
        <v>1.892</v>
      </c>
      <c r="P6" s="21"/>
      <c r="Q6" s="26" t="s">
        <v>108</v>
      </c>
      <c r="R6" s="27">
        <f t="shared" ref="R6:R30" si="0">O6-P6</f>
        <v>1.892</v>
      </c>
      <c r="S6" s="21"/>
      <c r="T6" s="23" t="s">
        <v>77</v>
      </c>
      <c r="U6" s="28">
        <v>3.5</v>
      </c>
      <c r="V6" s="28">
        <v>4.5</v>
      </c>
      <c r="W6" s="23">
        <v>12</v>
      </c>
      <c r="X6" s="23" t="s">
        <v>77</v>
      </c>
      <c r="Y6" s="21" t="s">
        <v>78</v>
      </c>
      <c r="Z6" s="21">
        <v>1</v>
      </c>
      <c r="AA6" s="23" t="s">
        <v>231</v>
      </c>
      <c r="AB6" s="21" t="s">
        <v>79</v>
      </c>
      <c r="AC6" s="29" t="s">
        <v>79</v>
      </c>
      <c r="AD6" s="23" t="s">
        <v>113</v>
      </c>
      <c r="AE6" s="30"/>
      <c r="AF6" s="21"/>
    </row>
    <row r="7" s="2" customFormat="1" ht="17.25" customHeight="1" spans="1:60">
      <c r="A7" s="21">
        <v>2</v>
      </c>
      <c r="B7" s="21" t="s">
        <v>68</v>
      </c>
      <c r="C7" s="21" t="s">
        <v>69</v>
      </c>
      <c r="D7" s="31"/>
      <c r="E7" s="23" t="s">
        <v>228</v>
      </c>
      <c r="F7" s="23" t="s">
        <v>229</v>
      </c>
      <c r="G7" s="23" t="s">
        <v>107</v>
      </c>
      <c r="H7" s="23" t="s">
        <v>103</v>
      </c>
      <c r="I7" s="23" t="s">
        <v>103</v>
      </c>
      <c r="J7" s="24">
        <v>32.24177894</v>
      </c>
      <c r="K7" s="24">
        <v>120.77180077</v>
      </c>
      <c r="L7" s="24">
        <v>32.24174119</v>
      </c>
      <c r="M7" s="24">
        <v>120.76392511</v>
      </c>
      <c r="N7" s="32"/>
      <c r="O7" s="25">
        <v>0.746</v>
      </c>
      <c r="P7" s="21"/>
      <c r="Q7" s="26" t="s">
        <v>108</v>
      </c>
      <c r="R7" s="27">
        <f t="shared" si="0"/>
        <v>0.746</v>
      </c>
      <c r="S7" s="21"/>
      <c r="T7" s="23" t="s">
        <v>77</v>
      </c>
      <c r="U7" s="28">
        <v>3.5</v>
      </c>
      <c r="V7" s="28">
        <v>4.2</v>
      </c>
      <c r="W7" s="23">
        <v>12</v>
      </c>
      <c r="X7" s="23" t="s">
        <v>77</v>
      </c>
      <c r="Y7" s="21" t="s">
        <v>78</v>
      </c>
      <c r="Z7" s="21">
        <v>1</v>
      </c>
      <c r="AA7" s="23" t="s">
        <v>232</v>
      </c>
      <c r="AB7" s="21" t="s">
        <v>79</v>
      </c>
      <c r="AC7" s="29" t="s">
        <v>79</v>
      </c>
      <c r="AD7" s="23" t="s">
        <v>133</v>
      </c>
      <c r="AE7" s="30"/>
      <c r="AF7" s="21"/>
    </row>
    <row r="8" s="2" customFormat="1" ht="17.25" customHeight="1" spans="1:60">
      <c r="A8" s="21">
        <v>3</v>
      </c>
      <c r="B8" s="21" t="s">
        <v>68</v>
      </c>
      <c r="C8" s="21" t="s">
        <v>69</v>
      </c>
      <c r="D8" s="31"/>
      <c r="E8" s="23" t="s">
        <v>233</v>
      </c>
      <c r="F8" s="23" t="s">
        <v>234</v>
      </c>
      <c r="G8" s="23" t="s">
        <v>73</v>
      </c>
      <c r="H8" s="23" t="s">
        <v>103</v>
      </c>
      <c r="I8" s="23" t="s">
        <v>235</v>
      </c>
      <c r="J8" s="24">
        <v>32.23677624</v>
      </c>
      <c r="K8" s="24">
        <v>120.78170906</v>
      </c>
      <c r="L8" s="24">
        <v>32.23478349</v>
      </c>
      <c r="M8" s="24">
        <v>120.75828851</v>
      </c>
      <c r="N8" s="33" t="s">
        <v>103</v>
      </c>
      <c r="O8" s="25">
        <v>2.238</v>
      </c>
      <c r="P8" s="21"/>
      <c r="Q8" s="26"/>
      <c r="R8" s="27">
        <f t="shared" si="0"/>
        <v>2.238</v>
      </c>
      <c r="S8" s="21"/>
      <c r="T8" s="23" t="s">
        <v>77</v>
      </c>
      <c r="U8" s="28">
        <v>3.5</v>
      </c>
      <c r="V8" s="28">
        <v>4.5</v>
      </c>
      <c r="W8" s="23">
        <v>12</v>
      </c>
      <c r="X8" s="23" t="s">
        <v>77</v>
      </c>
      <c r="Y8" s="21" t="s">
        <v>78</v>
      </c>
      <c r="Z8" s="21">
        <v>2</v>
      </c>
      <c r="AA8" s="23" t="s">
        <v>236</v>
      </c>
      <c r="AB8" s="21" t="s">
        <v>79</v>
      </c>
      <c r="AC8" s="29" t="s">
        <v>79</v>
      </c>
      <c r="AD8" s="23" t="s">
        <v>109</v>
      </c>
      <c r="AE8" s="30"/>
      <c r="AF8" s="21"/>
    </row>
    <row r="9" s="2" customFormat="1" ht="17.25" customHeight="1" spans="1:60">
      <c r="A9" s="21">
        <v>4</v>
      </c>
      <c r="B9" s="21" t="s">
        <v>68</v>
      </c>
      <c r="C9" s="21" t="s">
        <v>69</v>
      </c>
      <c r="D9" s="31"/>
      <c r="E9" s="23" t="s">
        <v>237</v>
      </c>
      <c r="F9" s="23" t="s">
        <v>238</v>
      </c>
      <c r="G9" s="23" t="s">
        <v>73</v>
      </c>
      <c r="H9" s="23" t="s">
        <v>103</v>
      </c>
      <c r="I9" s="23" t="s">
        <v>239</v>
      </c>
      <c r="J9" s="24">
        <v>32.24080723</v>
      </c>
      <c r="K9" s="24">
        <v>120.77826606</v>
      </c>
      <c r="L9" s="24">
        <v>32.22328822</v>
      </c>
      <c r="M9" s="24">
        <v>120.77669208</v>
      </c>
      <c r="N9" s="33" t="s">
        <v>103</v>
      </c>
      <c r="O9" s="25">
        <v>1.947</v>
      </c>
      <c r="P9" s="21"/>
      <c r="Q9" s="26" t="s">
        <v>108</v>
      </c>
      <c r="R9" s="27">
        <f t="shared" si="0"/>
        <v>1.947</v>
      </c>
      <c r="S9" s="21"/>
      <c r="T9" s="23" t="s">
        <v>77</v>
      </c>
      <c r="U9" s="28">
        <v>3.5</v>
      </c>
      <c r="V9" s="28">
        <v>4.6</v>
      </c>
      <c r="W9" s="23">
        <v>12</v>
      </c>
      <c r="X9" s="23" t="s">
        <v>77</v>
      </c>
      <c r="Y9" s="21" t="s">
        <v>78</v>
      </c>
      <c r="Z9" s="21">
        <v>4</v>
      </c>
      <c r="AA9" s="23" t="s">
        <v>240</v>
      </c>
      <c r="AB9" s="21" t="s">
        <v>79</v>
      </c>
      <c r="AC9" s="29" t="s">
        <v>79</v>
      </c>
      <c r="AD9" s="23" t="s">
        <v>109</v>
      </c>
      <c r="AE9" s="30"/>
      <c r="AF9" s="21"/>
    </row>
    <row r="10" s="2" customFormat="1" ht="17.25" customHeight="1" spans="1:60">
      <c r="A10" s="21">
        <v>5</v>
      </c>
      <c r="B10" s="21" t="s">
        <v>68</v>
      </c>
      <c r="C10" s="21" t="s">
        <v>69</v>
      </c>
      <c r="D10" s="31"/>
      <c r="E10" s="23" t="s">
        <v>241</v>
      </c>
      <c r="F10" s="23" t="s">
        <v>242</v>
      </c>
      <c r="G10" s="23" t="s">
        <v>73</v>
      </c>
      <c r="H10" s="23" t="s">
        <v>116</v>
      </c>
      <c r="I10" s="23" t="s">
        <v>116</v>
      </c>
      <c r="J10" s="24">
        <v>32.22224706</v>
      </c>
      <c r="K10" s="24">
        <v>120.76732005</v>
      </c>
      <c r="L10" s="24">
        <v>32.21988964</v>
      </c>
      <c r="M10" s="24">
        <v>120.75762157</v>
      </c>
      <c r="N10" s="33" t="s">
        <v>116</v>
      </c>
      <c r="O10" s="25">
        <v>0.938</v>
      </c>
      <c r="P10" s="21"/>
      <c r="Q10" s="26"/>
      <c r="R10" s="27">
        <f t="shared" si="0"/>
        <v>0.938</v>
      </c>
      <c r="S10" s="21"/>
      <c r="T10" s="23" t="s">
        <v>77</v>
      </c>
      <c r="U10" s="28">
        <v>5.5</v>
      </c>
      <c r="V10" s="28">
        <v>7.5</v>
      </c>
      <c r="W10" s="23">
        <v>12</v>
      </c>
      <c r="X10" s="23" t="s">
        <v>77</v>
      </c>
      <c r="Y10" s="21" t="s">
        <v>78</v>
      </c>
      <c r="Z10" s="21">
        <v>4</v>
      </c>
      <c r="AA10" s="23" t="s">
        <v>243</v>
      </c>
      <c r="AB10" s="21" t="s">
        <v>79</v>
      </c>
      <c r="AC10" s="29" t="s">
        <v>79</v>
      </c>
      <c r="AD10" s="23" t="s">
        <v>111</v>
      </c>
      <c r="AE10" s="30"/>
      <c r="AF10" s="21"/>
    </row>
    <row r="11" s="2" customFormat="1" ht="17.25" customHeight="1" spans="1:60">
      <c r="A11" s="21">
        <v>6</v>
      </c>
      <c r="B11" s="21" t="s">
        <v>68</v>
      </c>
      <c r="C11" s="21" t="s">
        <v>69</v>
      </c>
      <c r="D11" s="31"/>
      <c r="E11" s="23" t="s">
        <v>244</v>
      </c>
      <c r="F11" s="23" t="s">
        <v>245</v>
      </c>
      <c r="G11" s="23" t="s">
        <v>73</v>
      </c>
      <c r="H11" s="23" t="s">
        <v>103</v>
      </c>
      <c r="I11" s="23" t="s">
        <v>103</v>
      </c>
      <c r="J11" s="24">
        <v>32.23899919</v>
      </c>
      <c r="K11" s="24">
        <v>120.75754809</v>
      </c>
      <c r="L11" s="24">
        <v>32.23061317</v>
      </c>
      <c r="M11" s="24">
        <v>120.75950962</v>
      </c>
      <c r="N11" s="34" t="s">
        <v>246</v>
      </c>
      <c r="O11" s="25">
        <v>0.96</v>
      </c>
      <c r="P11" s="21"/>
      <c r="Q11" s="26"/>
      <c r="R11" s="27">
        <f t="shared" si="0"/>
        <v>0.96</v>
      </c>
      <c r="S11" s="21"/>
      <c r="T11" s="23" t="s">
        <v>151</v>
      </c>
      <c r="U11" s="28">
        <v>10</v>
      </c>
      <c r="V11" s="28">
        <v>12</v>
      </c>
      <c r="W11" s="23">
        <v>12</v>
      </c>
      <c r="X11" s="23" t="s">
        <v>151</v>
      </c>
      <c r="Y11" s="21" t="s">
        <v>78</v>
      </c>
      <c r="Z11" s="21">
        <v>1</v>
      </c>
      <c r="AA11" s="23" t="s">
        <v>247</v>
      </c>
      <c r="AB11" s="21" t="s">
        <v>79</v>
      </c>
      <c r="AC11" s="29" t="s">
        <v>79</v>
      </c>
      <c r="AD11" s="23" t="s">
        <v>152</v>
      </c>
      <c r="AE11" s="30"/>
      <c r="AF11" s="21"/>
    </row>
    <row r="12" s="2" customFormat="1" ht="17.25" customHeight="1" spans="1:60">
      <c r="A12" s="21">
        <v>7</v>
      </c>
      <c r="B12" s="21" t="s">
        <v>68</v>
      </c>
      <c r="C12" s="21" t="s">
        <v>69</v>
      </c>
      <c r="D12" s="31"/>
      <c r="E12" s="23" t="s">
        <v>244</v>
      </c>
      <c r="F12" s="23" t="s">
        <v>245</v>
      </c>
      <c r="G12" s="23" t="s">
        <v>107</v>
      </c>
      <c r="H12" s="23" t="s">
        <v>103</v>
      </c>
      <c r="I12" s="23" t="s">
        <v>248</v>
      </c>
      <c r="J12" s="24">
        <v>32.23061317</v>
      </c>
      <c r="K12" s="24">
        <v>120.75950962</v>
      </c>
      <c r="L12" s="24">
        <v>32.22015849</v>
      </c>
      <c r="M12" s="24">
        <v>120.75951605</v>
      </c>
      <c r="N12" s="35"/>
      <c r="O12" s="25">
        <v>1.212</v>
      </c>
      <c r="P12" s="21"/>
      <c r="Q12" s="26"/>
      <c r="R12" s="27">
        <f t="shared" si="0"/>
        <v>1.212</v>
      </c>
      <c r="S12" s="21"/>
      <c r="T12" s="23" t="s">
        <v>77</v>
      </c>
      <c r="U12" s="28">
        <v>3.5</v>
      </c>
      <c r="V12" s="28">
        <v>4.5</v>
      </c>
      <c r="W12" s="23">
        <v>12</v>
      </c>
      <c r="X12" s="23" t="s">
        <v>77</v>
      </c>
      <c r="Y12" s="21" t="s">
        <v>78</v>
      </c>
      <c r="Z12" s="21">
        <v>1</v>
      </c>
      <c r="AA12" s="23" t="s">
        <v>247</v>
      </c>
      <c r="AB12" s="21" t="s">
        <v>79</v>
      </c>
      <c r="AC12" s="29" t="s">
        <v>79</v>
      </c>
      <c r="AD12" s="23" t="s">
        <v>109</v>
      </c>
      <c r="AE12" s="30"/>
      <c r="AF12" s="21"/>
    </row>
    <row r="13" s="2" customFormat="1" ht="24" spans="1:60">
      <c r="A13" s="21">
        <v>8</v>
      </c>
      <c r="B13" s="21" t="s">
        <v>68</v>
      </c>
      <c r="C13" s="21" t="s">
        <v>69</v>
      </c>
      <c r="D13" s="31"/>
      <c r="E13" s="23" t="s">
        <v>249</v>
      </c>
      <c r="F13" s="23" t="s">
        <v>250</v>
      </c>
      <c r="G13" s="23" t="s">
        <v>73</v>
      </c>
      <c r="H13" s="23" t="s">
        <v>74</v>
      </c>
      <c r="I13" s="23" t="s">
        <v>177</v>
      </c>
      <c r="J13" s="24">
        <v>32.23937323</v>
      </c>
      <c r="K13" s="24">
        <v>120.74779211</v>
      </c>
      <c r="L13" s="24">
        <v>32.23496917</v>
      </c>
      <c r="M13" s="24">
        <v>120.72693409</v>
      </c>
      <c r="N13" s="36" t="s">
        <v>251</v>
      </c>
      <c r="O13" s="25">
        <v>2.337</v>
      </c>
      <c r="P13" s="21"/>
      <c r="Q13" s="26" t="s">
        <v>108</v>
      </c>
      <c r="R13" s="27">
        <f t="shared" si="0"/>
        <v>2.337</v>
      </c>
      <c r="S13" s="21"/>
      <c r="T13" s="23" t="s">
        <v>77</v>
      </c>
      <c r="U13" s="28">
        <v>3.5</v>
      </c>
      <c r="V13" s="28">
        <v>4.5</v>
      </c>
      <c r="W13" s="23">
        <v>12</v>
      </c>
      <c r="X13" s="23" t="s">
        <v>77</v>
      </c>
      <c r="Y13" s="21" t="s">
        <v>78</v>
      </c>
      <c r="Z13" s="21">
        <v>1</v>
      </c>
      <c r="AA13" s="23" t="s">
        <v>252</v>
      </c>
      <c r="AB13" s="21" t="s">
        <v>79</v>
      </c>
      <c r="AC13" s="29" t="s">
        <v>79</v>
      </c>
      <c r="AD13" s="23" t="s">
        <v>214</v>
      </c>
      <c r="AE13" s="30"/>
      <c r="AF13" s="21"/>
    </row>
    <row r="14" s="2" customFormat="1" spans="1:60">
      <c r="A14" s="21">
        <v>9</v>
      </c>
      <c r="B14" s="21" t="s">
        <v>68</v>
      </c>
      <c r="C14" s="21" t="s">
        <v>69</v>
      </c>
      <c r="D14" s="31"/>
      <c r="E14" s="23" t="s">
        <v>253</v>
      </c>
      <c r="F14" s="23" t="s">
        <v>254</v>
      </c>
      <c r="G14" s="23" t="s">
        <v>73</v>
      </c>
      <c r="H14" s="23" t="s">
        <v>116</v>
      </c>
      <c r="I14" s="23" t="s">
        <v>116</v>
      </c>
      <c r="J14" s="24">
        <v>32.20578422</v>
      </c>
      <c r="K14" s="24">
        <v>120.77840506</v>
      </c>
      <c r="L14" s="24">
        <v>32.2018764</v>
      </c>
      <c r="M14" s="24">
        <v>120.75843874</v>
      </c>
      <c r="N14" s="33" t="s">
        <v>116</v>
      </c>
      <c r="O14" s="25">
        <v>2.077</v>
      </c>
      <c r="P14" s="21"/>
      <c r="Q14" s="26" t="s">
        <v>108</v>
      </c>
      <c r="R14" s="27">
        <f t="shared" si="0"/>
        <v>2.077</v>
      </c>
      <c r="S14" s="21"/>
      <c r="T14" s="23" t="s">
        <v>77</v>
      </c>
      <c r="U14" s="28">
        <v>3.5</v>
      </c>
      <c r="V14" s="28">
        <v>4.5</v>
      </c>
      <c r="W14" s="23">
        <v>12</v>
      </c>
      <c r="X14" s="23" t="s">
        <v>77</v>
      </c>
      <c r="Y14" s="21" t="s">
        <v>78</v>
      </c>
      <c r="Z14" s="21">
        <v>1</v>
      </c>
      <c r="AA14" s="23" t="s">
        <v>255</v>
      </c>
      <c r="AB14" s="21" t="s">
        <v>79</v>
      </c>
      <c r="AC14" s="29" t="s">
        <v>79</v>
      </c>
      <c r="AD14" s="23" t="s">
        <v>109</v>
      </c>
      <c r="AE14" s="30"/>
      <c r="AF14" s="21"/>
    </row>
    <row r="15" s="2" customFormat="1" ht="17.25" customHeight="1" spans="1:60">
      <c r="A15" s="21">
        <v>10</v>
      </c>
      <c r="B15" s="21" t="s">
        <v>68</v>
      </c>
      <c r="C15" s="21" t="s">
        <v>69</v>
      </c>
      <c r="D15" s="31"/>
      <c r="E15" s="23" t="s">
        <v>256</v>
      </c>
      <c r="F15" s="23" t="s">
        <v>257</v>
      </c>
      <c r="G15" s="23" t="s">
        <v>73</v>
      </c>
      <c r="H15" s="23" t="s">
        <v>116</v>
      </c>
      <c r="I15" s="23" t="s">
        <v>258</v>
      </c>
      <c r="J15" s="24">
        <v>32.21607096</v>
      </c>
      <c r="K15" s="24">
        <v>120.77654112</v>
      </c>
      <c r="L15" s="24">
        <v>32.21438041</v>
      </c>
      <c r="M15" s="24">
        <v>120.75941794</v>
      </c>
      <c r="N15" s="33" t="s">
        <v>116</v>
      </c>
      <c r="O15" s="25">
        <v>1.646</v>
      </c>
      <c r="P15" s="21"/>
      <c r="Q15" s="26" t="s">
        <v>108</v>
      </c>
      <c r="R15" s="27">
        <f t="shared" si="0"/>
        <v>1.646</v>
      </c>
      <c r="S15" s="21"/>
      <c r="T15" s="23" t="s">
        <v>77</v>
      </c>
      <c r="U15" s="28">
        <v>3.5</v>
      </c>
      <c r="V15" s="28">
        <v>5</v>
      </c>
      <c r="W15" s="23">
        <v>12</v>
      </c>
      <c r="X15" s="23" t="s">
        <v>77</v>
      </c>
      <c r="Y15" s="21" t="s">
        <v>78</v>
      </c>
      <c r="Z15" s="21">
        <v>4</v>
      </c>
      <c r="AA15" s="23" t="s">
        <v>259</v>
      </c>
      <c r="AB15" s="21" t="s">
        <v>79</v>
      </c>
      <c r="AC15" s="29" t="s">
        <v>79</v>
      </c>
      <c r="AD15" s="23" t="s">
        <v>109</v>
      </c>
      <c r="AE15" s="30"/>
      <c r="AF15" s="21"/>
    </row>
    <row r="16" s="2" customFormat="1" ht="24" spans="1:60">
      <c r="A16" s="21">
        <v>11</v>
      </c>
      <c r="B16" s="21" t="s">
        <v>68</v>
      </c>
      <c r="C16" s="21" t="s">
        <v>69</v>
      </c>
      <c r="D16" s="31"/>
      <c r="E16" s="23" t="s">
        <v>260</v>
      </c>
      <c r="F16" s="23" t="s">
        <v>261</v>
      </c>
      <c r="G16" s="23" t="s">
        <v>73</v>
      </c>
      <c r="H16" s="23" t="s">
        <v>116</v>
      </c>
      <c r="I16" s="23" t="s">
        <v>103</v>
      </c>
      <c r="J16" s="24">
        <v>32.22384422</v>
      </c>
      <c r="K16" s="24">
        <v>120.75951909</v>
      </c>
      <c r="L16" s="24">
        <v>32.22588221</v>
      </c>
      <c r="M16" s="24">
        <v>120.77696609</v>
      </c>
      <c r="N16" s="36" t="s">
        <v>262</v>
      </c>
      <c r="O16" s="25">
        <v>1.664</v>
      </c>
      <c r="P16" s="21"/>
      <c r="Q16" s="26" t="s">
        <v>108</v>
      </c>
      <c r="R16" s="27">
        <f t="shared" si="0"/>
        <v>1.664</v>
      </c>
      <c r="S16" s="21"/>
      <c r="T16" s="23" t="s">
        <v>77</v>
      </c>
      <c r="U16" s="28">
        <v>3.5</v>
      </c>
      <c r="V16" s="28">
        <v>4.5</v>
      </c>
      <c r="W16" s="23">
        <v>12</v>
      </c>
      <c r="X16" s="23" t="s">
        <v>77</v>
      </c>
      <c r="Y16" s="21" t="s">
        <v>78</v>
      </c>
      <c r="Z16" s="21">
        <v>1</v>
      </c>
      <c r="AA16" s="23" t="s">
        <v>263</v>
      </c>
      <c r="AB16" s="21" t="s">
        <v>79</v>
      </c>
      <c r="AC16" s="29" t="s">
        <v>79</v>
      </c>
      <c r="AD16" s="23" t="s">
        <v>109</v>
      </c>
      <c r="AE16" s="30"/>
      <c r="AF16" s="21"/>
    </row>
    <row r="17" s="2" customFormat="1" ht="17.25" customHeight="1" spans="1:33">
      <c r="A17" s="21">
        <v>12</v>
      </c>
      <c r="B17" s="21" t="s">
        <v>68</v>
      </c>
      <c r="C17" s="21" t="s">
        <v>69</v>
      </c>
      <c r="D17" s="31"/>
      <c r="E17" s="23" t="s">
        <v>258</v>
      </c>
      <c r="F17" s="23" t="s">
        <v>264</v>
      </c>
      <c r="G17" s="23" t="s">
        <v>73</v>
      </c>
      <c r="H17" s="23" t="s">
        <v>116</v>
      </c>
      <c r="I17" s="23" t="s">
        <v>116</v>
      </c>
      <c r="J17" s="24">
        <v>32.19715758</v>
      </c>
      <c r="K17" s="24">
        <v>120.75804213</v>
      </c>
      <c r="L17" s="24">
        <v>32.2207018</v>
      </c>
      <c r="M17" s="24">
        <v>120.7615889</v>
      </c>
      <c r="N17" s="33" t="s">
        <v>116</v>
      </c>
      <c r="O17" s="25">
        <v>2.862</v>
      </c>
      <c r="P17" s="21"/>
      <c r="Q17" s="26"/>
      <c r="R17" s="27">
        <f t="shared" si="0"/>
        <v>2.862</v>
      </c>
      <c r="S17" s="21"/>
      <c r="T17" s="23" t="s">
        <v>77</v>
      </c>
      <c r="U17" s="28">
        <v>3.5</v>
      </c>
      <c r="V17" s="28">
        <v>4.5</v>
      </c>
      <c r="W17" s="23">
        <v>12</v>
      </c>
      <c r="X17" s="23" t="s">
        <v>77</v>
      </c>
      <c r="Y17" s="21" t="s">
        <v>78</v>
      </c>
      <c r="Z17" s="21">
        <v>4</v>
      </c>
      <c r="AA17" s="23" t="s">
        <v>265</v>
      </c>
      <c r="AB17" s="21" t="s">
        <v>79</v>
      </c>
      <c r="AC17" s="29" t="s">
        <v>79</v>
      </c>
      <c r="AD17" s="23" t="s">
        <v>109</v>
      </c>
      <c r="AE17" s="30"/>
      <c r="AF17" s="21"/>
    </row>
    <row r="18" s="2" customFormat="1" ht="17.25" customHeight="1" spans="1:33">
      <c r="A18" s="21">
        <v>13</v>
      </c>
      <c r="B18" s="21" t="s">
        <v>68</v>
      </c>
      <c r="C18" s="21" t="s">
        <v>69</v>
      </c>
      <c r="D18" s="31"/>
      <c r="E18" s="23" t="s">
        <v>266</v>
      </c>
      <c r="F18" s="23" t="s">
        <v>267</v>
      </c>
      <c r="G18" s="23" t="s">
        <v>73</v>
      </c>
      <c r="H18" s="23" t="s">
        <v>136</v>
      </c>
      <c r="I18" s="23" t="s">
        <v>136</v>
      </c>
      <c r="J18" s="24">
        <v>32.19959264</v>
      </c>
      <c r="K18" s="24">
        <v>120.7574249</v>
      </c>
      <c r="L18" s="24">
        <v>32.1959325</v>
      </c>
      <c r="M18" s="24">
        <v>120.75715165</v>
      </c>
      <c r="N18" s="33" t="s">
        <v>136</v>
      </c>
      <c r="O18" s="25">
        <v>4.268</v>
      </c>
      <c r="P18" s="21"/>
      <c r="Q18" s="26" t="s">
        <v>108</v>
      </c>
      <c r="R18" s="27">
        <f t="shared" si="0"/>
        <v>4.268</v>
      </c>
      <c r="S18" s="21"/>
      <c r="T18" s="23" t="s">
        <v>77</v>
      </c>
      <c r="U18" s="28">
        <v>3.5</v>
      </c>
      <c r="V18" s="28">
        <v>5</v>
      </c>
      <c r="W18" s="23">
        <v>12</v>
      </c>
      <c r="X18" s="23" t="s">
        <v>77</v>
      </c>
      <c r="Y18" s="21" t="s">
        <v>78</v>
      </c>
      <c r="Z18" s="21">
        <v>4</v>
      </c>
      <c r="AA18" s="23" t="s">
        <v>268</v>
      </c>
      <c r="AB18" s="21" t="s">
        <v>79</v>
      </c>
      <c r="AC18" s="29" t="s">
        <v>79</v>
      </c>
      <c r="AD18" s="23" t="s">
        <v>126</v>
      </c>
      <c r="AE18" s="30"/>
      <c r="AF18" s="21"/>
    </row>
    <row r="19" s="2" customFormat="1" ht="17.25" customHeight="1" spans="1:33">
      <c r="A19" s="21">
        <v>14</v>
      </c>
      <c r="B19" s="21" t="s">
        <v>68</v>
      </c>
      <c r="C19" s="21" t="s">
        <v>69</v>
      </c>
      <c r="D19" s="31"/>
      <c r="E19" s="23" t="s">
        <v>269</v>
      </c>
      <c r="F19" s="23" t="s">
        <v>270</v>
      </c>
      <c r="G19" s="23" t="s">
        <v>73</v>
      </c>
      <c r="H19" s="23" t="s">
        <v>136</v>
      </c>
      <c r="I19" s="23" t="s">
        <v>136</v>
      </c>
      <c r="J19" s="24">
        <v>32.20510825</v>
      </c>
      <c r="K19" s="24">
        <v>120.75789212</v>
      </c>
      <c r="L19" s="24">
        <v>32.20096623</v>
      </c>
      <c r="M19" s="24">
        <v>120.72199408</v>
      </c>
      <c r="N19" s="33" t="s">
        <v>136</v>
      </c>
      <c r="O19" s="25">
        <v>3.425</v>
      </c>
      <c r="P19" s="21"/>
      <c r="Q19" s="26" t="s">
        <v>108</v>
      </c>
      <c r="R19" s="27">
        <f t="shared" si="0"/>
        <v>3.425</v>
      </c>
      <c r="S19" s="21"/>
      <c r="T19" s="23" t="s">
        <v>77</v>
      </c>
      <c r="U19" s="28">
        <v>3.5</v>
      </c>
      <c r="V19" s="28">
        <v>5</v>
      </c>
      <c r="W19" s="23">
        <v>12</v>
      </c>
      <c r="X19" s="23" t="s">
        <v>77</v>
      </c>
      <c r="Y19" s="21" t="s">
        <v>78</v>
      </c>
      <c r="Z19" s="21">
        <v>4</v>
      </c>
      <c r="AA19" s="23" t="s">
        <v>271</v>
      </c>
      <c r="AB19" s="21" t="s">
        <v>79</v>
      </c>
      <c r="AC19" s="29" t="s">
        <v>79</v>
      </c>
      <c r="AD19" s="23" t="s">
        <v>109</v>
      </c>
      <c r="AE19" s="30"/>
      <c r="AF19" s="21"/>
    </row>
    <row r="20" s="2" customFormat="1" ht="17.25" customHeight="1" spans="1:33">
      <c r="A20" s="21">
        <v>15</v>
      </c>
      <c r="B20" s="21" t="s">
        <v>68</v>
      </c>
      <c r="C20" s="21" t="s">
        <v>69</v>
      </c>
      <c r="D20" s="31"/>
      <c r="E20" s="23" t="s">
        <v>272</v>
      </c>
      <c r="F20" s="23" t="s">
        <v>273</v>
      </c>
      <c r="G20" s="23" t="s">
        <v>107</v>
      </c>
      <c r="H20" s="23" t="s">
        <v>136</v>
      </c>
      <c r="I20" s="23" t="s">
        <v>136</v>
      </c>
      <c r="J20" s="24">
        <v>32.2199342</v>
      </c>
      <c r="K20" s="24">
        <v>120.75778306</v>
      </c>
      <c r="L20" s="24">
        <v>32.21920819</v>
      </c>
      <c r="M20" s="24">
        <v>120.75512607</v>
      </c>
      <c r="N20" s="22" t="s">
        <v>274</v>
      </c>
      <c r="O20" s="25">
        <v>0.266</v>
      </c>
      <c r="P20" s="21"/>
      <c r="Q20" s="26" t="s">
        <v>108</v>
      </c>
      <c r="R20" s="27">
        <f t="shared" si="0"/>
        <v>0.266</v>
      </c>
      <c r="S20" s="21"/>
      <c r="T20" s="23" t="s">
        <v>151</v>
      </c>
      <c r="U20" s="28">
        <v>12</v>
      </c>
      <c r="V20" s="28">
        <v>14</v>
      </c>
      <c r="W20" s="23">
        <v>12</v>
      </c>
      <c r="X20" s="23" t="s">
        <v>151</v>
      </c>
      <c r="Y20" s="21" t="s">
        <v>78</v>
      </c>
      <c r="Z20" s="21">
        <v>2</v>
      </c>
      <c r="AA20" s="23" t="s">
        <v>275</v>
      </c>
      <c r="AB20" s="21" t="s">
        <v>79</v>
      </c>
      <c r="AC20" s="29" t="s">
        <v>79</v>
      </c>
      <c r="AD20" s="23" t="s">
        <v>152</v>
      </c>
      <c r="AE20" s="30"/>
      <c r="AF20" s="21"/>
    </row>
    <row r="21" s="2" customFormat="1" ht="17.25" customHeight="1" spans="1:33">
      <c r="A21" s="21">
        <v>16</v>
      </c>
      <c r="B21" s="21" t="s">
        <v>68</v>
      </c>
      <c r="C21" s="21" t="s">
        <v>69</v>
      </c>
      <c r="D21" s="31"/>
      <c r="E21" s="23" t="s">
        <v>272</v>
      </c>
      <c r="F21" s="23" t="s">
        <v>273</v>
      </c>
      <c r="G21" s="23" t="s">
        <v>110</v>
      </c>
      <c r="H21" s="23" t="s">
        <v>136</v>
      </c>
      <c r="I21" s="23" t="s">
        <v>137</v>
      </c>
      <c r="J21" s="24">
        <v>32.21920819</v>
      </c>
      <c r="K21" s="24">
        <v>120.75512607</v>
      </c>
      <c r="L21" s="24">
        <v>32.20745222</v>
      </c>
      <c r="M21" s="24">
        <v>120.71865306</v>
      </c>
      <c r="N21" s="32"/>
      <c r="O21" s="25">
        <v>3.671</v>
      </c>
      <c r="P21" s="21"/>
      <c r="Q21" s="26" t="s">
        <v>108</v>
      </c>
      <c r="R21" s="27">
        <f t="shared" si="0"/>
        <v>3.671</v>
      </c>
      <c r="S21" s="21"/>
      <c r="T21" s="23" t="s">
        <v>77</v>
      </c>
      <c r="U21" s="28">
        <v>3.5</v>
      </c>
      <c r="V21" s="28">
        <v>5.5</v>
      </c>
      <c r="W21" s="23">
        <v>12</v>
      </c>
      <c r="X21" s="23" t="s">
        <v>77</v>
      </c>
      <c r="Y21" s="21" t="s">
        <v>78</v>
      </c>
      <c r="Z21" s="21">
        <v>2</v>
      </c>
      <c r="AA21" s="23" t="s">
        <v>275</v>
      </c>
      <c r="AB21" s="21" t="s">
        <v>79</v>
      </c>
      <c r="AC21" s="29" t="s">
        <v>79</v>
      </c>
      <c r="AD21" s="23" t="s">
        <v>152</v>
      </c>
      <c r="AE21" s="30"/>
      <c r="AF21" s="21"/>
    </row>
    <row r="22" s="2" customFormat="1" ht="17.25" customHeight="1" spans="1:33">
      <c r="A22" s="21">
        <v>17</v>
      </c>
      <c r="B22" s="21" t="s">
        <v>68</v>
      </c>
      <c r="C22" s="21" t="s">
        <v>69</v>
      </c>
      <c r="D22" s="31"/>
      <c r="E22" s="23" t="s">
        <v>276</v>
      </c>
      <c r="F22" s="23" t="s">
        <v>277</v>
      </c>
      <c r="G22" s="23" t="s">
        <v>73</v>
      </c>
      <c r="H22" s="23" t="s">
        <v>278</v>
      </c>
      <c r="I22" s="23" t="s">
        <v>278</v>
      </c>
      <c r="J22" s="24">
        <v>32.23615403</v>
      </c>
      <c r="K22" s="24">
        <v>120.75026612</v>
      </c>
      <c r="L22" s="24">
        <v>32.23855748</v>
      </c>
      <c r="M22" s="24">
        <v>120.75761559</v>
      </c>
      <c r="N22" s="33" t="s">
        <v>278</v>
      </c>
      <c r="O22" s="25">
        <v>0.733</v>
      </c>
      <c r="P22" s="21"/>
      <c r="Q22" s="26"/>
      <c r="R22" s="27">
        <f t="shared" si="0"/>
        <v>0.733</v>
      </c>
      <c r="S22" s="21"/>
      <c r="T22" s="23" t="s">
        <v>77</v>
      </c>
      <c r="U22" s="28">
        <v>4.5</v>
      </c>
      <c r="V22" s="28">
        <v>5.5</v>
      </c>
      <c r="W22" s="23">
        <v>11</v>
      </c>
      <c r="X22" s="23" t="s">
        <v>77</v>
      </c>
      <c r="Y22" s="21" t="s">
        <v>78</v>
      </c>
      <c r="Z22" s="21">
        <v>4</v>
      </c>
      <c r="AA22" s="23" t="s">
        <v>279</v>
      </c>
      <c r="AB22" s="21" t="s">
        <v>79</v>
      </c>
      <c r="AC22" s="29" t="s">
        <v>79</v>
      </c>
      <c r="AD22" s="23" t="s">
        <v>280</v>
      </c>
      <c r="AE22" s="30"/>
      <c r="AF22" s="21"/>
    </row>
    <row r="23" s="2" customFormat="1" spans="1:33">
      <c r="A23" s="21">
        <v>18</v>
      </c>
      <c r="B23" s="21" t="s">
        <v>68</v>
      </c>
      <c r="C23" s="21" t="s">
        <v>69</v>
      </c>
      <c r="D23" s="31"/>
      <c r="E23" s="23" t="s">
        <v>281</v>
      </c>
      <c r="F23" s="23" t="s">
        <v>282</v>
      </c>
      <c r="G23" s="23" t="s">
        <v>73</v>
      </c>
      <c r="H23" s="23" t="s">
        <v>198</v>
      </c>
      <c r="I23" s="23" t="s">
        <v>198</v>
      </c>
      <c r="J23" s="24">
        <v>32.22163021</v>
      </c>
      <c r="K23" s="24">
        <v>120.7416011</v>
      </c>
      <c r="L23" s="24">
        <v>32.23201818</v>
      </c>
      <c r="M23" s="24">
        <v>120.7390551</v>
      </c>
      <c r="N23" s="33" t="s">
        <v>198</v>
      </c>
      <c r="O23" s="25">
        <v>1.177</v>
      </c>
      <c r="P23" s="21"/>
      <c r="Q23" s="26" t="s">
        <v>108</v>
      </c>
      <c r="R23" s="27">
        <f t="shared" si="0"/>
        <v>1.177</v>
      </c>
      <c r="S23" s="21"/>
      <c r="T23" s="23" t="s">
        <v>77</v>
      </c>
      <c r="U23" s="28">
        <v>3.5</v>
      </c>
      <c r="V23" s="28">
        <v>4.5</v>
      </c>
      <c r="W23" s="23">
        <v>12</v>
      </c>
      <c r="X23" s="23" t="s">
        <v>77</v>
      </c>
      <c r="Y23" s="21" t="s">
        <v>78</v>
      </c>
      <c r="Z23" s="21">
        <v>2</v>
      </c>
      <c r="AA23" s="23" t="s">
        <v>283</v>
      </c>
      <c r="AB23" s="21" t="s">
        <v>79</v>
      </c>
      <c r="AC23" s="29" t="s">
        <v>79</v>
      </c>
      <c r="AD23" s="23" t="s">
        <v>109</v>
      </c>
      <c r="AE23" s="30"/>
      <c r="AF23" s="21"/>
    </row>
    <row r="24" s="2" customFormat="1" ht="24" spans="1:33">
      <c r="A24" s="21">
        <v>19</v>
      </c>
      <c r="B24" s="21" t="s">
        <v>68</v>
      </c>
      <c r="C24" s="21" t="s">
        <v>69</v>
      </c>
      <c r="D24" s="31"/>
      <c r="E24" s="23" t="s">
        <v>284</v>
      </c>
      <c r="F24" s="23" t="s">
        <v>285</v>
      </c>
      <c r="G24" s="23" t="s">
        <v>73</v>
      </c>
      <c r="H24" s="23" t="s">
        <v>177</v>
      </c>
      <c r="I24" s="23" t="s">
        <v>74</v>
      </c>
      <c r="J24" s="24">
        <v>32.23127121</v>
      </c>
      <c r="K24" s="24">
        <v>120.71029106</v>
      </c>
      <c r="L24" s="24">
        <v>32.23541019</v>
      </c>
      <c r="M24" s="24">
        <v>120.72682806</v>
      </c>
      <c r="N24" s="36" t="s">
        <v>286</v>
      </c>
      <c r="O24" s="25">
        <v>2.7</v>
      </c>
      <c r="P24" s="21"/>
      <c r="Q24" s="26"/>
      <c r="R24" s="27">
        <f t="shared" si="0"/>
        <v>2.7</v>
      </c>
      <c r="S24" s="21"/>
      <c r="T24" s="23" t="s">
        <v>77</v>
      </c>
      <c r="U24" s="28">
        <v>6</v>
      </c>
      <c r="V24" s="28">
        <v>7.5</v>
      </c>
      <c r="W24" s="23">
        <v>12</v>
      </c>
      <c r="X24" s="23" t="s">
        <v>77</v>
      </c>
      <c r="Y24" s="21" t="s">
        <v>78</v>
      </c>
      <c r="Z24" s="21">
        <v>1</v>
      </c>
      <c r="AA24" s="23" t="s">
        <v>287</v>
      </c>
      <c r="AB24" s="21" t="s">
        <v>79</v>
      </c>
      <c r="AC24" s="29" t="s">
        <v>79</v>
      </c>
      <c r="AD24" s="23" t="s">
        <v>111</v>
      </c>
      <c r="AE24" s="30"/>
      <c r="AF24" s="21"/>
    </row>
    <row r="25" s="2" customFormat="1" spans="1:33">
      <c r="A25" s="21">
        <v>20</v>
      </c>
      <c r="B25" s="21" t="s">
        <v>68</v>
      </c>
      <c r="C25" s="21" t="s">
        <v>69</v>
      </c>
      <c r="D25" s="31"/>
      <c r="E25" s="23" t="s">
        <v>288</v>
      </c>
      <c r="F25" s="23" t="s">
        <v>289</v>
      </c>
      <c r="G25" s="23" t="s">
        <v>73</v>
      </c>
      <c r="H25" s="23" t="s">
        <v>177</v>
      </c>
      <c r="I25" s="23" t="s">
        <v>177</v>
      </c>
      <c r="J25" s="24">
        <v>32.22084217</v>
      </c>
      <c r="K25" s="24">
        <v>120.72132409</v>
      </c>
      <c r="L25" s="24">
        <v>32.23161019</v>
      </c>
      <c r="M25" s="24">
        <v>120.71496006</v>
      </c>
      <c r="N25" s="33" t="s">
        <v>177</v>
      </c>
      <c r="O25" s="25">
        <v>2.278</v>
      </c>
      <c r="P25" s="21"/>
      <c r="Q25" s="26" t="s">
        <v>108</v>
      </c>
      <c r="R25" s="27">
        <f t="shared" si="0"/>
        <v>2.278</v>
      </c>
      <c r="S25" s="21"/>
      <c r="T25" s="23" t="s">
        <v>77</v>
      </c>
      <c r="U25" s="28">
        <v>3.5</v>
      </c>
      <c r="V25" s="28">
        <v>5</v>
      </c>
      <c r="W25" s="23">
        <v>12</v>
      </c>
      <c r="X25" s="23" t="s">
        <v>77</v>
      </c>
      <c r="Y25" s="21" t="s">
        <v>78</v>
      </c>
      <c r="Z25" s="21">
        <v>4</v>
      </c>
      <c r="AA25" s="23" t="s">
        <v>290</v>
      </c>
      <c r="AB25" s="21" t="s">
        <v>79</v>
      </c>
      <c r="AC25" s="29" t="s">
        <v>79</v>
      </c>
      <c r="AD25" s="23" t="s">
        <v>127</v>
      </c>
      <c r="AE25" s="30"/>
      <c r="AF25" s="21"/>
    </row>
    <row r="26" s="2" customFormat="1" spans="1:33">
      <c r="A26" s="21">
        <v>21</v>
      </c>
      <c r="B26" s="21" t="s">
        <v>68</v>
      </c>
      <c r="C26" s="21" t="s">
        <v>69</v>
      </c>
      <c r="D26" s="31"/>
      <c r="E26" s="23" t="s">
        <v>291</v>
      </c>
      <c r="F26" s="23" t="s">
        <v>292</v>
      </c>
      <c r="G26" s="23" t="s">
        <v>73</v>
      </c>
      <c r="H26" s="23" t="s">
        <v>75</v>
      </c>
      <c r="I26" s="23" t="s">
        <v>75</v>
      </c>
      <c r="J26" s="24">
        <v>32.2237152</v>
      </c>
      <c r="K26" s="24">
        <v>120.7082201</v>
      </c>
      <c r="L26" s="24">
        <v>32.22173519</v>
      </c>
      <c r="M26" s="24">
        <v>120.69267907</v>
      </c>
      <c r="N26" s="33" t="s">
        <v>75</v>
      </c>
      <c r="O26" s="25">
        <v>1.528</v>
      </c>
      <c r="P26" s="21"/>
      <c r="Q26" s="26" t="s">
        <v>108</v>
      </c>
      <c r="R26" s="27">
        <f t="shared" si="0"/>
        <v>1.528</v>
      </c>
      <c r="S26" s="21"/>
      <c r="T26" s="23" t="s">
        <v>77</v>
      </c>
      <c r="U26" s="28">
        <v>3.5</v>
      </c>
      <c r="V26" s="28">
        <v>5</v>
      </c>
      <c r="W26" s="23">
        <v>12</v>
      </c>
      <c r="X26" s="23" t="s">
        <v>77</v>
      </c>
      <c r="Y26" s="21" t="s">
        <v>78</v>
      </c>
      <c r="Z26" s="21">
        <v>4</v>
      </c>
      <c r="AA26" s="23" t="s">
        <v>293</v>
      </c>
      <c r="AB26" s="21" t="s">
        <v>79</v>
      </c>
      <c r="AC26" s="29" t="s">
        <v>79</v>
      </c>
      <c r="AD26" s="23" t="s">
        <v>124</v>
      </c>
      <c r="AE26" s="30"/>
      <c r="AF26" s="21"/>
    </row>
    <row r="27" s="2" customFormat="1" ht="36" spans="1:33">
      <c r="A27" s="21">
        <v>22</v>
      </c>
      <c r="B27" s="21" t="s">
        <v>68</v>
      </c>
      <c r="C27" s="21" t="s">
        <v>69</v>
      </c>
      <c r="D27" s="31"/>
      <c r="E27" s="23" t="s">
        <v>294</v>
      </c>
      <c r="F27" s="23" t="s">
        <v>295</v>
      </c>
      <c r="G27" s="23" t="s">
        <v>73</v>
      </c>
      <c r="H27" s="23" t="s">
        <v>296</v>
      </c>
      <c r="I27" s="23" t="s">
        <v>85</v>
      </c>
      <c r="J27" s="24">
        <v>32.25492019</v>
      </c>
      <c r="K27" s="24">
        <v>120.74297307</v>
      </c>
      <c r="L27" s="24">
        <v>32.24283817</v>
      </c>
      <c r="M27" s="24">
        <v>120.69774209</v>
      </c>
      <c r="N27" s="33" t="s">
        <v>297</v>
      </c>
      <c r="O27" s="25">
        <v>4.549</v>
      </c>
      <c r="P27" s="21"/>
      <c r="Q27" s="26" t="s">
        <v>108</v>
      </c>
      <c r="R27" s="27">
        <f t="shared" si="0"/>
        <v>4.549</v>
      </c>
      <c r="S27" s="21"/>
      <c r="T27" s="23" t="s">
        <v>77</v>
      </c>
      <c r="U27" s="28">
        <v>3.5</v>
      </c>
      <c r="V27" s="28">
        <v>4.5</v>
      </c>
      <c r="W27" s="23">
        <v>12</v>
      </c>
      <c r="X27" s="23" t="s">
        <v>77</v>
      </c>
      <c r="Y27" s="21" t="s">
        <v>78</v>
      </c>
      <c r="Z27" s="21">
        <v>1</v>
      </c>
      <c r="AA27" s="23" t="s">
        <v>298</v>
      </c>
      <c r="AB27" s="21" t="s">
        <v>79</v>
      </c>
      <c r="AC27" s="29" t="s">
        <v>79</v>
      </c>
      <c r="AD27" s="23" t="s">
        <v>109</v>
      </c>
      <c r="AE27" s="30"/>
      <c r="AF27" s="21"/>
    </row>
    <row r="28" s="3" customFormat="1" ht="17.25" customHeight="1" spans="1:33">
      <c r="A28" s="26">
        <v>23</v>
      </c>
      <c r="B28" s="26" t="s">
        <v>68</v>
      </c>
      <c r="C28" s="26" t="s">
        <v>69</v>
      </c>
      <c r="D28" s="31"/>
      <c r="E28" s="23" t="s">
        <v>184</v>
      </c>
      <c r="F28" s="23" t="s">
        <v>299</v>
      </c>
      <c r="G28" s="23" t="s">
        <v>73</v>
      </c>
      <c r="H28" s="37" t="s">
        <v>71</v>
      </c>
      <c r="I28" s="37" t="s">
        <v>300</v>
      </c>
      <c r="J28" s="24">
        <v>32.23085065</v>
      </c>
      <c r="K28" s="24">
        <v>120.70847091</v>
      </c>
      <c r="L28" s="24">
        <v>32.236904</v>
      </c>
      <c r="M28" s="24">
        <v>120.70702419</v>
      </c>
      <c r="N28" s="22" t="s">
        <v>301</v>
      </c>
      <c r="O28" s="38">
        <v>0.688</v>
      </c>
      <c r="P28" s="26"/>
      <c r="Q28" s="26" t="s">
        <v>108</v>
      </c>
      <c r="R28" s="39">
        <f t="shared" si="0"/>
        <v>0.688</v>
      </c>
      <c r="S28" s="26"/>
      <c r="T28" s="23" t="s">
        <v>77</v>
      </c>
      <c r="U28" s="28">
        <v>3.5</v>
      </c>
      <c r="V28" s="28">
        <v>5</v>
      </c>
      <c r="W28" s="23">
        <v>12</v>
      </c>
      <c r="X28" s="23" t="s">
        <v>77</v>
      </c>
      <c r="Y28" s="26" t="s">
        <v>78</v>
      </c>
      <c r="Z28" s="26">
        <v>1</v>
      </c>
      <c r="AA28" s="23" t="s">
        <v>302</v>
      </c>
      <c r="AB28" s="26" t="s">
        <v>79</v>
      </c>
      <c r="AC28" s="40" t="s">
        <v>79</v>
      </c>
      <c r="AD28" s="23" t="s">
        <v>179</v>
      </c>
      <c r="AE28" s="41"/>
      <c r="AF28" s="26"/>
      <c r="AG28" s="42"/>
    </row>
    <row r="29" s="3" customFormat="1" ht="17.25" customHeight="1" spans="1:33">
      <c r="A29" s="26">
        <v>24</v>
      </c>
      <c r="B29" s="26" t="s">
        <v>68</v>
      </c>
      <c r="C29" s="26" t="s">
        <v>69</v>
      </c>
      <c r="D29" s="31"/>
      <c r="E29" s="23" t="s">
        <v>184</v>
      </c>
      <c r="F29" s="23" t="s">
        <v>299</v>
      </c>
      <c r="G29" s="23" t="s">
        <v>107</v>
      </c>
      <c r="H29" s="37" t="s">
        <v>300</v>
      </c>
      <c r="I29" s="37" t="s">
        <v>303</v>
      </c>
      <c r="J29" s="24">
        <v>32.236904</v>
      </c>
      <c r="K29" s="24">
        <v>120.70702419</v>
      </c>
      <c r="L29" s="24">
        <v>32.25672261</v>
      </c>
      <c r="M29" s="24">
        <v>120.70152174</v>
      </c>
      <c r="N29" s="31"/>
      <c r="O29" s="38">
        <v>2.299</v>
      </c>
      <c r="P29" s="26"/>
      <c r="Q29" s="26" t="s">
        <v>108</v>
      </c>
      <c r="R29" s="39">
        <f t="shared" si="0"/>
        <v>2.299</v>
      </c>
      <c r="S29" s="26"/>
      <c r="T29" s="23" t="s">
        <v>77</v>
      </c>
      <c r="U29" s="28">
        <v>5.5</v>
      </c>
      <c r="V29" s="28">
        <v>7</v>
      </c>
      <c r="W29" s="23">
        <v>12</v>
      </c>
      <c r="X29" s="23" t="s">
        <v>77</v>
      </c>
      <c r="Y29" s="26" t="s">
        <v>78</v>
      </c>
      <c r="Z29" s="26">
        <v>1</v>
      </c>
      <c r="AA29" s="23" t="s">
        <v>302</v>
      </c>
      <c r="AB29" s="26" t="s">
        <v>79</v>
      </c>
      <c r="AC29" s="40" t="s">
        <v>79</v>
      </c>
      <c r="AD29" s="23" t="s">
        <v>179</v>
      </c>
      <c r="AE29" s="41"/>
      <c r="AF29" s="26"/>
      <c r="AG29" s="42"/>
    </row>
    <row r="30" s="3" customFormat="1" ht="17.25" customHeight="1" spans="1:33">
      <c r="A30" s="26">
        <v>25</v>
      </c>
      <c r="B30" s="26" t="s">
        <v>68</v>
      </c>
      <c r="C30" s="26" t="s">
        <v>69</v>
      </c>
      <c r="D30" s="31"/>
      <c r="E30" s="23" t="s">
        <v>184</v>
      </c>
      <c r="F30" s="23" t="s">
        <v>299</v>
      </c>
      <c r="G30" s="23" t="s">
        <v>110</v>
      </c>
      <c r="H30" s="37" t="s">
        <v>303</v>
      </c>
      <c r="I30" s="37" t="s">
        <v>304</v>
      </c>
      <c r="J30" s="24">
        <v>32.25672261</v>
      </c>
      <c r="K30" s="24">
        <v>120.70152174</v>
      </c>
      <c r="L30" s="24">
        <v>32.27790777</v>
      </c>
      <c r="M30" s="24">
        <v>120.69176492</v>
      </c>
      <c r="N30" s="32"/>
      <c r="O30" s="38">
        <v>2.56</v>
      </c>
      <c r="P30" s="26"/>
      <c r="Q30" s="26"/>
      <c r="R30" s="39">
        <f t="shared" si="0"/>
        <v>2.56</v>
      </c>
      <c r="S30" s="26"/>
      <c r="T30" s="23" t="s">
        <v>77</v>
      </c>
      <c r="U30" s="28">
        <v>3.5</v>
      </c>
      <c r="V30" s="28">
        <v>5</v>
      </c>
      <c r="W30" s="23">
        <v>12</v>
      </c>
      <c r="X30" s="23" t="s">
        <v>77</v>
      </c>
      <c r="Y30" s="26" t="s">
        <v>78</v>
      </c>
      <c r="Z30" s="26">
        <v>1</v>
      </c>
      <c r="AA30" s="23" t="s">
        <v>302</v>
      </c>
      <c r="AB30" s="26" t="s">
        <v>79</v>
      </c>
      <c r="AC30" s="40" t="s">
        <v>79</v>
      </c>
      <c r="AD30" s="23" t="s">
        <v>179</v>
      </c>
      <c r="AE30" s="41"/>
      <c r="AF30" s="26"/>
      <c r="AG30" s="42"/>
    </row>
    <row r="31" s="2" customFormat="1" ht="17.25" customHeight="1" spans="1:33">
      <c r="A31" s="21">
        <v>26</v>
      </c>
      <c r="B31" s="21" t="s">
        <v>68</v>
      </c>
      <c r="C31" s="21" t="s">
        <v>69</v>
      </c>
      <c r="D31" s="31"/>
      <c r="E31" s="23" t="s">
        <v>305</v>
      </c>
      <c r="F31" s="23" t="s">
        <v>306</v>
      </c>
      <c r="G31" s="23" t="s">
        <v>73</v>
      </c>
      <c r="H31" s="23" t="s">
        <v>296</v>
      </c>
      <c r="I31" s="23" t="s">
        <v>296</v>
      </c>
      <c r="J31" s="24">
        <v>32.25600523</v>
      </c>
      <c r="K31" s="24">
        <v>120.74261908</v>
      </c>
      <c r="L31" s="24">
        <v>32.26339318</v>
      </c>
      <c r="M31" s="24">
        <v>120.74884006</v>
      </c>
      <c r="N31" s="33" t="s">
        <v>296</v>
      </c>
      <c r="O31" s="25">
        <v>3.395</v>
      </c>
      <c r="P31" s="21"/>
      <c r="Q31" s="26" t="s">
        <v>108</v>
      </c>
      <c r="R31" s="27">
        <f t="shared" ref="R31:R86" si="1">O31-P31</f>
        <v>3.395</v>
      </c>
      <c r="S31" s="21"/>
      <c r="T31" s="23" t="s">
        <v>77</v>
      </c>
      <c r="U31" s="28">
        <v>3.5</v>
      </c>
      <c r="V31" s="28">
        <v>5</v>
      </c>
      <c r="W31" s="23">
        <v>12</v>
      </c>
      <c r="X31" s="23" t="s">
        <v>77</v>
      </c>
      <c r="Y31" s="21" t="s">
        <v>78</v>
      </c>
      <c r="Z31" s="21">
        <v>4</v>
      </c>
      <c r="AA31" s="23" t="s">
        <v>307</v>
      </c>
      <c r="AB31" s="21" t="s">
        <v>79</v>
      </c>
      <c r="AC31" s="29" t="s">
        <v>79</v>
      </c>
      <c r="AD31" s="23" t="s">
        <v>214</v>
      </c>
      <c r="AE31" s="30"/>
      <c r="AF31" s="21"/>
    </row>
    <row r="32" s="2" customFormat="1" ht="17.25" customHeight="1" spans="1:33">
      <c r="A32" s="21">
        <v>27</v>
      </c>
      <c r="B32" s="21" t="s">
        <v>68</v>
      </c>
      <c r="C32" s="21" t="s">
        <v>69</v>
      </c>
      <c r="D32" s="31"/>
      <c r="E32" s="23" t="s">
        <v>308</v>
      </c>
      <c r="F32" s="23" t="s">
        <v>309</v>
      </c>
      <c r="G32" s="23" t="s">
        <v>73</v>
      </c>
      <c r="H32" s="23" t="s">
        <v>296</v>
      </c>
      <c r="I32" s="23" t="s">
        <v>310</v>
      </c>
      <c r="J32" s="24">
        <v>32.2666522</v>
      </c>
      <c r="K32" s="24">
        <v>120.74754009</v>
      </c>
      <c r="L32" s="24">
        <v>32.26391759</v>
      </c>
      <c r="M32" s="24">
        <v>120.73904167</v>
      </c>
      <c r="N32" s="22" t="s">
        <v>311</v>
      </c>
      <c r="O32" s="25">
        <v>0.855</v>
      </c>
      <c r="P32" s="21"/>
      <c r="Q32" s="26"/>
      <c r="R32" s="27">
        <f t="shared" si="1"/>
        <v>0.855</v>
      </c>
      <c r="S32" s="21"/>
      <c r="T32" s="23" t="s">
        <v>77</v>
      </c>
      <c r="U32" s="28">
        <v>6</v>
      </c>
      <c r="V32" s="28">
        <v>8</v>
      </c>
      <c r="W32" s="23">
        <v>12</v>
      </c>
      <c r="X32" s="23" t="s">
        <v>77</v>
      </c>
      <c r="Y32" s="21" t="s">
        <v>78</v>
      </c>
      <c r="Z32" s="21">
        <v>4</v>
      </c>
      <c r="AA32" s="23" t="s">
        <v>312</v>
      </c>
      <c r="AB32" s="21" t="s">
        <v>79</v>
      </c>
      <c r="AC32" s="29" t="s">
        <v>79</v>
      </c>
      <c r="AD32" s="23" t="s">
        <v>111</v>
      </c>
      <c r="AE32" s="30"/>
      <c r="AF32" s="21"/>
    </row>
    <row r="33" s="2" customFormat="1" ht="17.25" customHeight="1" spans="1:32">
      <c r="A33" s="21">
        <v>28</v>
      </c>
      <c r="B33" s="21" t="s">
        <v>68</v>
      </c>
      <c r="C33" s="21" t="s">
        <v>69</v>
      </c>
      <c r="D33" s="31"/>
      <c r="E33" s="23" t="s">
        <v>308</v>
      </c>
      <c r="F33" s="23" t="s">
        <v>309</v>
      </c>
      <c r="G33" s="23" t="s">
        <v>107</v>
      </c>
      <c r="H33" s="23" t="s">
        <v>310</v>
      </c>
      <c r="I33" s="23" t="s">
        <v>168</v>
      </c>
      <c r="J33" s="24">
        <v>32.26391759</v>
      </c>
      <c r="K33" s="24">
        <v>120.73904167</v>
      </c>
      <c r="L33" s="24">
        <v>32.26025017</v>
      </c>
      <c r="M33" s="24">
        <v>120.72244908</v>
      </c>
      <c r="N33" s="32"/>
      <c r="O33" s="25">
        <v>1.614</v>
      </c>
      <c r="P33" s="21"/>
      <c r="Q33" s="26"/>
      <c r="R33" s="27">
        <f t="shared" si="1"/>
        <v>1.614</v>
      </c>
      <c r="S33" s="21"/>
      <c r="T33" s="23" t="s">
        <v>77</v>
      </c>
      <c r="U33" s="28">
        <v>4</v>
      </c>
      <c r="V33" s="28">
        <v>6</v>
      </c>
      <c r="W33" s="23">
        <v>12</v>
      </c>
      <c r="X33" s="23" t="s">
        <v>77</v>
      </c>
      <c r="Y33" s="21" t="s">
        <v>78</v>
      </c>
      <c r="Z33" s="21">
        <v>4</v>
      </c>
      <c r="AA33" s="23" t="s">
        <v>312</v>
      </c>
      <c r="AB33" s="21" t="s">
        <v>79</v>
      </c>
      <c r="AC33" s="29" t="s">
        <v>79</v>
      </c>
      <c r="AD33" s="23" t="s">
        <v>111</v>
      </c>
      <c r="AE33" s="30"/>
      <c r="AF33" s="21"/>
    </row>
    <row r="34" s="2" customFormat="1" ht="17.25" customHeight="1" spans="1:32">
      <c r="A34" s="21">
        <v>29</v>
      </c>
      <c r="B34" s="21" t="s">
        <v>68</v>
      </c>
      <c r="C34" s="21" t="s">
        <v>69</v>
      </c>
      <c r="D34" s="31"/>
      <c r="E34" s="23" t="s">
        <v>313</v>
      </c>
      <c r="F34" s="23" t="s">
        <v>314</v>
      </c>
      <c r="G34" s="23" t="s">
        <v>73</v>
      </c>
      <c r="H34" s="23" t="s">
        <v>198</v>
      </c>
      <c r="I34" s="23" t="s">
        <v>198</v>
      </c>
      <c r="J34" s="24">
        <v>32.23570321</v>
      </c>
      <c r="K34" s="24">
        <v>120.74015906</v>
      </c>
      <c r="L34" s="24">
        <v>32.23252857</v>
      </c>
      <c r="M34" s="24">
        <v>120.74109637</v>
      </c>
      <c r="N34" s="33" t="s">
        <v>198</v>
      </c>
      <c r="O34" s="25">
        <v>0.278</v>
      </c>
      <c r="P34" s="21"/>
      <c r="Q34" s="26" t="s">
        <v>108</v>
      </c>
      <c r="R34" s="27">
        <f t="shared" si="1"/>
        <v>0.278</v>
      </c>
      <c r="S34" s="21"/>
      <c r="T34" s="23" t="s">
        <v>77</v>
      </c>
      <c r="U34" s="28">
        <v>3.5</v>
      </c>
      <c r="V34" s="28">
        <v>5</v>
      </c>
      <c r="W34" s="23">
        <v>12</v>
      </c>
      <c r="X34" s="23" t="s">
        <v>77</v>
      </c>
      <c r="Y34" s="21" t="s">
        <v>78</v>
      </c>
      <c r="Z34" s="21">
        <v>4</v>
      </c>
      <c r="AA34" s="23" t="s">
        <v>315</v>
      </c>
      <c r="AB34" s="21" t="s">
        <v>79</v>
      </c>
      <c r="AC34" s="29" t="s">
        <v>79</v>
      </c>
      <c r="AD34" s="23" t="s">
        <v>280</v>
      </c>
      <c r="AE34" s="30"/>
      <c r="AF34" s="21"/>
    </row>
    <row r="35" s="2" customFormat="1" ht="17.25" customHeight="1" spans="1:32">
      <c r="A35" s="21">
        <v>30</v>
      </c>
      <c r="B35" s="21" t="s">
        <v>68</v>
      </c>
      <c r="C35" s="21" t="s">
        <v>69</v>
      </c>
      <c r="D35" s="31"/>
      <c r="E35" s="23" t="s">
        <v>316</v>
      </c>
      <c r="F35" s="23" t="s">
        <v>317</v>
      </c>
      <c r="G35" s="23" t="s">
        <v>73</v>
      </c>
      <c r="H35" s="23" t="s">
        <v>318</v>
      </c>
      <c r="I35" s="23" t="s">
        <v>319</v>
      </c>
      <c r="J35" s="24">
        <v>32.28151346</v>
      </c>
      <c r="K35" s="24">
        <v>120.72972135</v>
      </c>
      <c r="L35" s="24">
        <v>32.26887788</v>
      </c>
      <c r="M35" s="24">
        <v>120.69637696</v>
      </c>
      <c r="N35" s="34" t="s">
        <v>320</v>
      </c>
      <c r="O35" s="25">
        <v>3.438</v>
      </c>
      <c r="P35" s="21"/>
      <c r="Q35" s="26"/>
      <c r="R35" s="27">
        <f t="shared" si="1"/>
        <v>3.438</v>
      </c>
      <c r="S35" s="21"/>
      <c r="T35" s="23" t="s">
        <v>77</v>
      </c>
      <c r="U35" s="28">
        <v>5.5</v>
      </c>
      <c r="V35" s="28">
        <v>7.5</v>
      </c>
      <c r="W35" s="23">
        <v>12</v>
      </c>
      <c r="X35" s="23" t="s">
        <v>77</v>
      </c>
      <c r="Y35" s="21" t="s">
        <v>78</v>
      </c>
      <c r="Z35" s="21">
        <v>1</v>
      </c>
      <c r="AA35" s="23" t="s">
        <v>321</v>
      </c>
      <c r="AB35" s="21" t="s">
        <v>79</v>
      </c>
      <c r="AC35" s="29" t="s">
        <v>79</v>
      </c>
      <c r="AD35" s="23" t="s">
        <v>80</v>
      </c>
      <c r="AE35" s="30"/>
      <c r="AF35" s="21"/>
    </row>
    <row r="36" s="2" customFormat="1" ht="17.25" customHeight="1" spans="1:32">
      <c r="A36" s="21">
        <v>31</v>
      </c>
      <c r="B36" s="21" t="s">
        <v>68</v>
      </c>
      <c r="C36" s="21" t="s">
        <v>69</v>
      </c>
      <c r="D36" s="31"/>
      <c r="E36" s="23" t="s">
        <v>316</v>
      </c>
      <c r="F36" s="23" t="s">
        <v>317</v>
      </c>
      <c r="G36" s="23" t="s">
        <v>107</v>
      </c>
      <c r="H36" s="23" t="s">
        <v>319</v>
      </c>
      <c r="I36" s="23" t="s">
        <v>322</v>
      </c>
      <c r="J36" s="24">
        <v>32.26887788</v>
      </c>
      <c r="K36" s="24">
        <v>120.69637696</v>
      </c>
      <c r="L36" s="24">
        <v>32.26657576</v>
      </c>
      <c r="M36" s="24">
        <v>120.68965912</v>
      </c>
      <c r="N36" s="43"/>
      <c r="O36" s="25">
        <v>0.708</v>
      </c>
      <c r="P36" s="21"/>
      <c r="Q36" s="26"/>
      <c r="R36" s="27">
        <f t="shared" si="1"/>
        <v>0.708</v>
      </c>
      <c r="S36" s="21"/>
      <c r="T36" s="23" t="s">
        <v>77</v>
      </c>
      <c r="U36" s="28">
        <v>5.5</v>
      </c>
      <c r="V36" s="28">
        <v>7.5</v>
      </c>
      <c r="W36" s="23">
        <v>12</v>
      </c>
      <c r="X36" s="23" t="s">
        <v>77</v>
      </c>
      <c r="Y36" s="21" t="s">
        <v>78</v>
      </c>
      <c r="Z36" s="21">
        <v>1</v>
      </c>
      <c r="AA36" s="23" t="s">
        <v>321</v>
      </c>
      <c r="AB36" s="21" t="s">
        <v>79</v>
      </c>
      <c r="AC36" s="29" t="s">
        <v>79</v>
      </c>
      <c r="AD36" s="23" t="s">
        <v>80</v>
      </c>
      <c r="AE36" s="30"/>
      <c r="AF36" s="21"/>
    </row>
    <row r="37" s="2" customFormat="1" ht="17.25" customHeight="1" spans="1:32">
      <c r="A37" s="21">
        <v>32</v>
      </c>
      <c r="B37" s="21" t="s">
        <v>68</v>
      </c>
      <c r="C37" s="21" t="s">
        <v>69</v>
      </c>
      <c r="D37" s="31"/>
      <c r="E37" s="23" t="s">
        <v>316</v>
      </c>
      <c r="F37" s="23" t="s">
        <v>317</v>
      </c>
      <c r="G37" s="23" t="s">
        <v>110</v>
      </c>
      <c r="H37" s="23" t="s">
        <v>322</v>
      </c>
      <c r="I37" s="23" t="s">
        <v>322</v>
      </c>
      <c r="J37" s="24">
        <v>32.26657576</v>
      </c>
      <c r="K37" s="24">
        <v>120.68965912</v>
      </c>
      <c r="L37" s="24">
        <v>32.2627002</v>
      </c>
      <c r="M37" s="24">
        <v>120.68767277</v>
      </c>
      <c r="N37" s="35"/>
      <c r="O37" s="25">
        <v>0.575</v>
      </c>
      <c r="P37" s="21"/>
      <c r="Q37" s="26"/>
      <c r="R37" s="27">
        <f t="shared" si="1"/>
        <v>0.575</v>
      </c>
      <c r="S37" s="21"/>
      <c r="T37" s="23" t="s">
        <v>77</v>
      </c>
      <c r="U37" s="28">
        <v>5.5</v>
      </c>
      <c r="V37" s="28">
        <v>7.5</v>
      </c>
      <c r="W37" s="23">
        <v>12</v>
      </c>
      <c r="X37" s="23" t="s">
        <v>77</v>
      </c>
      <c r="Y37" s="21" t="s">
        <v>78</v>
      </c>
      <c r="Z37" s="21">
        <v>1</v>
      </c>
      <c r="AA37" s="23" t="s">
        <v>321</v>
      </c>
      <c r="AB37" s="21" t="s">
        <v>79</v>
      </c>
      <c r="AC37" s="29" t="s">
        <v>79</v>
      </c>
      <c r="AD37" s="23" t="s">
        <v>80</v>
      </c>
      <c r="AE37" s="30"/>
      <c r="AF37" s="21"/>
    </row>
    <row r="38" s="2" customFormat="1" ht="34" customHeight="1" spans="1:32">
      <c r="A38" s="21">
        <v>33</v>
      </c>
      <c r="B38" s="21" t="s">
        <v>68</v>
      </c>
      <c r="C38" s="21" t="s">
        <v>69</v>
      </c>
      <c r="D38" s="31"/>
      <c r="E38" s="23" t="s">
        <v>323</v>
      </c>
      <c r="F38" s="23" t="s">
        <v>324</v>
      </c>
      <c r="G38" s="23" t="s">
        <v>73</v>
      </c>
      <c r="H38" s="23" t="s">
        <v>318</v>
      </c>
      <c r="I38" s="23" t="s">
        <v>184</v>
      </c>
      <c r="J38" s="24">
        <v>32.27271623</v>
      </c>
      <c r="K38" s="24">
        <v>120.73462805</v>
      </c>
      <c r="L38" s="24">
        <v>32.25726936</v>
      </c>
      <c r="M38" s="24">
        <v>120.70252053</v>
      </c>
      <c r="N38" s="33" t="s">
        <v>325</v>
      </c>
      <c r="O38" s="25">
        <v>3.476</v>
      </c>
      <c r="P38" s="21"/>
      <c r="Q38" s="26"/>
      <c r="R38" s="27">
        <f t="shared" si="1"/>
        <v>3.476</v>
      </c>
      <c r="S38" s="21"/>
      <c r="T38" s="23" t="s">
        <v>77</v>
      </c>
      <c r="U38" s="28">
        <v>5.5</v>
      </c>
      <c r="V38" s="28">
        <v>7.5</v>
      </c>
      <c r="W38" s="23">
        <v>12</v>
      </c>
      <c r="X38" s="23" t="s">
        <v>77</v>
      </c>
      <c r="Y38" s="21" t="s">
        <v>78</v>
      </c>
      <c r="Z38" s="21">
        <v>4</v>
      </c>
      <c r="AA38" s="23" t="s">
        <v>326</v>
      </c>
      <c r="AB38" s="21" t="s">
        <v>79</v>
      </c>
      <c r="AC38" s="29" t="s">
        <v>79</v>
      </c>
      <c r="AD38" s="23" t="s">
        <v>327</v>
      </c>
      <c r="AE38" s="30"/>
      <c r="AF38" s="21"/>
    </row>
    <row r="39" s="2" customFormat="1" ht="24" spans="1:32">
      <c r="A39" s="21">
        <v>34</v>
      </c>
      <c r="B39" s="21" t="s">
        <v>68</v>
      </c>
      <c r="C39" s="21" t="s">
        <v>69</v>
      </c>
      <c r="D39" s="31"/>
      <c r="E39" s="23" t="s">
        <v>328</v>
      </c>
      <c r="F39" s="23" t="s">
        <v>329</v>
      </c>
      <c r="G39" s="23" t="s">
        <v>73</v>
      </c>
      <c r="H39" s="23" t="s">
        <v>207</v>
      </c>
      <c r="I39" s="23" t="s">
        <v>330</v>
      </c>
      <c r="J39" s="24">
        <v>32.29530546</v>
      </c>
      <c r="K39" s="24">
        <v>120.66139997</v>
      </c>
      <c r="L39" s="24">
        <v>32.29716051</v>
      </c>
      <c r="M39" s="24">
        <v>120.68272318</v>
      </c>
      <c r="N39" s="36" t="s">
        <v>331</v>
      </c>
      <c r="O39" s="25">
        <v>2.021</v>
      </c>
      <c r="P39" s="21"/>
      <c r="Q39" s="26" t="s">
        <v>108</v>
      </c>
      <c r="R39" s="27">
        <f t="shared" si="1"/>
        <v>2.021</v>
      </c>
      <c r="S39" s="21"/>
      <c r="T39" s="23" t="s">
        <v>77</v>
      </c>
      <c r="U39" s="28">
        <v>3.5</v>
      </c>
      <c r="V39" s="28">
        <v>5</v>
      </c>
      <c r="W39" s="23">
        <v>12</v>
      </c>
      <c r="X39" s="23" t="s">
        <v>77</v>
      </c>
      <c r="Y39" s="21" t="s">
        <v>78</v>
      </c>
      <c r="Z39" s="21">
        <v>1</v>
      </c>
      <c r="AA39" s="23" t="s">
        <v>332</v>
      </c>
      <c r="AB39" s="21" t="s">
        <v>79</v>
      </c>
      <c r="AC39" s="29" t="s">
        <v>79</v>
      </c>
      <c r="AD39" s="23" t="s">
        <v>154</v>
      </c>
      <c r="AE39" s="30"/>
      <c r="AF39" s="21"/>
    </row>
    <row r="40" s="2" customFormat="1" ht="17.25" customHeight="1" spans="1:32">
      <c r="A40" s="21">
        <v>35</v>
      </c>
      <c r="B40" s="21" t="s">
        <v>68</v>
      </c>
      <c r="C40" s="21" t="s">
        <v>69</v>
      </c>
      <c r="D40" s="31"/>
      <c r="E40" s="23" t="s">
        <v>333</v>
      </c>
      <c r="F40" s="23" t="s">
        <v>334</v>
      </c>
      <c r="G40" s="23" t="s">
        <v>73</v>
      </c>
      <c r="H40" s="23" t="s">
        <v>203</v>
      </c>
      <c r="I40" s="23" t="s">
        <v>203</v>
      </c>
      <c r="J40" s="24">
        <v>32.29958846</v>
      </c>
      <c r="K40" s="24">
        <v>120.71736505</v>
      </c>
      <c r="L40" s="24">
        <v>32.29252646</v>
      </c>
      <c r="M40" s="24">
        <v>120.69782022</v>
      </c>
      <c r="N40" s="33" t="s">
        <v>203</v>
      </c>
      <c r="O40" s="25">
        <v>1.997</v>
      </c>
      <c r="P40" s="21"/>
      <c r="Q40" s="26"/>
      <c r="R40" s="27">
        <f t="shared" si="1"/>
        <v>1.997</v>
      </c>
      <c r="S40" s="21"/>
      <c r="T40" s="23" t="s">
        <v>77</v>
      </c>
      <c r="U40" s="28">
        <v>6</v>
      </c>
      <c r="V40" s="28">
        <v>8</v>
      </c>
      <c r="W40" s="23">
        <v>12</v>
      </c>
      <c r="X40" s="23" t="s">
        <v>77</v>
      </c>
      <c r="Y40" s="21" t="s">
        <v>78</v>
      </c>
      <c r="Z40" s="21">
        <v>4</v>
      </c>
      <c r="AA40" s="23" t="s">
        <v>335</v>
      </c>
      <c r="AB40" s="21" t="s">
        <v>79</v>
      </c>
      <c r="AC40" s="29" t="s">
        <v>79</v>
      </c>
      <c r="AD40" s="23" t="s">
        <v>124</v>
      </c>
      <c r="AE40" s="30"/>
      <c r="AF40" s="21"/>
    </row>
    <row r="41" s="2" customFormat="1" ht="17.25" customHeight="1" spans="1:32">
      <c r="A41" s="21">
        <v>36</v>
      </c>
      <c r="B41" s="21" t="s">
        <v>68</v>
      </c>
      <c r="C41" s="21" t="s">
        <v>69</v>
      </c>
      <c r="D41" s="31"/>
      <c r="E41" s="23" t="s">
        <v>336</v>
      </c>
      <c r="F41" s="23" t="s">
        <v>337</v>
      </c>
      <c r="G41" s="23" t="s">
        <v>73</v>
      </c>
      <c r="H41" s="23" t="s">
        <v>203</v>
      </c>
      <c r="I41" s="23" t="s">
        <v>203</v>
      </c>
      <c r="J41" s="24">
        <v>32.29958846</v>
      </c>
      <c r="K41" s="24">
        <v>120.71736505</v>
      </c>
      <c r="L41" s="24">
        <v>32.30612321</v>
      </c>
      <c r="M41" s="24">
        <v>120.7343101</v>
      </c>
      <c r="N41" s="33" t="s">
        <v>203</v>
      </c>
      <c r="O41" s="25">
        <v>1.763</v>
      </c>
      <c r="P41" s="21"/>
      <c r="Q41" s="26" t="s">
        <v>108</v>
      </c>
      <c r="R41" s="27">
        <f t="shared" si="1"/>
        <v>1.763</v>
      </c>
      <c r="S41" s="21"/>
      <c r="T41" s="23" t="s">
        <v>77</v>
      </c>
      <c r="U41" s="28">
        <v>3.5</v>
      </c>
      <c r="V41" s="28">
        <v>5</v>
      </c>
      <c r="W41" s="23">
        <v>12</v>
      </c>
      <c r="X41" s="23" t="s">
        <v>77</v>
      </c>
      <c r="Y41" s="21" t="s">
        <v>78</v>
      </c>
      <c r="Z41" s="21">
        <v>4</v>
      </c>
      <c r="AA41" s="23" t="s">
        <v>338</v>
      </c>
      <c r="AB41" s="21" t="s">
        <v>79</v>
      </c>
      <c r="AC41" s="29" t="s">
        <v>79</v>
      </c>
      <c r="AD41" s="23" t="s">
        <v>127</v>
      </c>
      <c r="AE41" s="30"/>
      <c r="AF41" s="21"/>
    </row>
    <row r="42" s="2" customFormat="1" ht="17.25" customHeight="1" spans="1:32">
      <c r="A42" s="21">
        <v>37</v>
      </c>
      <c r="B42" s="21" t="s">
        <v>68</v>
      </c>
      <c r="C42" s="21" t="s">
        <v>69</v>
      </c>
      <c r="D42" s="31"/>
      <c r="E42" s="23" t="s">
        <v>339</v>
      </c>
      <c r="F42" s="23" t="s">
        <v>340</v>
      </c>
      <c r="G42" s="23" t="s">
        <v>73</v>
      </c>
      <c r="H42" s="23" t="s">
        <v>341</v>
      </c>
      <c r="I42" s="23" t="s">
        <v>341</v>
      </c>
      <c r="J42" s="24">
        <v>32.29668323</v>
      </c>
      <c r="K42" s="24">
        <v>120.72041507</v>
      </c>
      <c r="L42" s="24">
        <v>32.30240018</v>
      </c>
      <c r="M42" s="24">
        <v>120.7359211</v>
      </c>
      <c r="N42" s="33" t="s">
        <v>341</v>
      </c>
      <c r="O42" s="25">
        <v>1.602</v>
      </c>
      <c r="P42" s="21"/>
      <c r="Q42" s="26" t="s">
        <v>108</v>
      </c>
      <c r="R42" s="27">
        <f t="shared" si="1"/>
        <v>1.602</v>
      </c>
      <c r="S42" s="21"/>
      <c r="T42" s="23" t="s">
        <v>77</v>
      </c>
      <c r="U42" s="28">
        <v>4</v>
      </c>
      <c r="V42" s="28">
        <v>6</v>
      </c>
      <c r="W42" s="23">
        <v>12</v>
      </c>
      <c r="X42" s="23" t="s">
        <v>77</v>
      </c>
      <c r="Y42" s="21" t="s">
        <v>78</v>
      </c>
      <c r="Z42" s="21">
        <v>4</v>
      </c>
      <c r="AA42" s="23" t="s">
        <v>342</v>
      </c>
      <c r="AB42" s="21" t="s">
        <v>79</v>
      </c>
      <c r="AC42" s="29" t="s">
        <v>79</v>
      </c>
      <c r="AD42" s="23" t="s">
        <v>195</v>
      </c>
      <c r="AE42" s="30"/>
      <c r="AF42" s="21"/>
    </row>
    <row r="43" s="2" customFormat="1" ht="17.25" customHeight="1" spans="1:32">
      <c r="A43" s="21">
        <v>38</v>
      </c>
      <c r="B43" s="21" t="s">
        <v>68</v>
      </c>
      <c r="C43" s="21" t="s">
        <v>69</v>
      </c>
      <c r="D43" s="31"/>
      <c r="E43" s="23" t="s">
        <v>343</v>
      </c>
      <c r="F43" s="23" t="s">
        <v>344</v>
      </c>
      <c r="G43" s="23" t="s">
        <v>73</v>
      </c>
      <c r="H43" s="23" t="s">
        <v>345</v>
      </c>
      <c r="I43" s="23" t="s">
        <v>346</v>
      </c>
      <c r="J43" s="24">
        <v>32.28091848</v>
      </c>
      <c r="K43" s="24">
        <v>120.6908013</v>
      </c>
      <c r="L43" s="24">
        <v>32.28199957</v>
      </c>
      <c r="M43" s="24">
        <v>120.69372161</v>
      </c>
      <c r="N43" s="22" t="s">
        <v>347</v>
      </c>
      <c r="O43" s="25">
        <v>0.3</v>
      </c>
      <c r="P43" s="21"/>
      <c r="Q43" s="26"/>
      <c r="R43" s="27">
        <f t="shared" si="1"/>
        <v>0.3</v>
      </c>
      <c r="S43" s="21"/>
      <c r="T43" s="23" t="s">
        <v>151</v>
      </c>
      <c r="U43" s="28">
        <v>7</v>
      </c>
      <c r="V43" s="28">
        <v>9</v>
      </c>
      <c r="W43" s="23">
        <v>12</v>
      </c>
      <c r="X43" s="23" t="s">
        <v>151</v>
      </c>
      <c r="Y43" s="21" t="s">
        <v>78</v>
      </c>
      <c r="Z43" s="21">
        <v>2</v>
      </c>
      <c r="AA43" s="23" t="s">
        <v>348</v>
      </c>
      <c r="AB43" s="21" t="s">
        <v>79</v>
      </c>
      <c r="AC43" s="29" t="s">
        <v>79</v>
      </c>
      <c r="AD43" s="23" t="s">
        <v>92</v>
      </c>
      <c r="AE43" s="30"/>
      <c r="AF43" s="21"/>
    </row>
    <row r="44" s="2" customFormat="1" ht="17.25" customHeight="1" spans="1:32">
      <c r="A44" s="21">
        <v>39</v>
      </c>
      <c r="B44" s="21" t="s">
        <v>68</v>
      </c>
      <c r="C44" s="21" t="s">
        <v>69</v>
      </c>
      <c r="D44" s="31"/>
      <c r="E44" s="23" t="s">
        <v>343</v>
      </c>
      <c r="F44" s="23" t="s">
        <v>344</v>
      </c>
      <c r="G44" s="23" t="s">
        <v>107</v>
      </c>
      <c r="H44" s="23" t="s">
        <v>346</v>
      </c>
      <c r="I44" s="23" t="s">
        <v>349</v>
      </c>
      <c r="J44" s="24">
        <v>32.28199957</v>
      </c>
      <c r="K44" s="24">
        <v>120.69372161</v>
      </c>
      <c r="L44" s="24">
        <v>32.29247512</v>
      </c>
      <c r="M44" s="24">
        <v>120.72188761</v>
      </c>
      <c r="N44" s="31"/>
      <c r="O44" s="25">
        <v>2.896</v>
      </c>
      <c r="P44" s="21"/>
      <c r="Q44" s="26"/>
      <c r="R44" s="27">
        <f t="shared" si="1"/>
        <v>2.896</v>
      </c>
      <c r="S44" s="21"/>
      <c r="T44" s="23" t="s">
        <v>151</v>
      </c>
      <c r="U44" s="28">
        <v>7</v>
      </c>
      <c r="V44" s="28">
        <v>9</v>
      </c>
      <c r="W44" s="23">
        <v>12</v>
      </c>
      <c r="X44" s="23" t="s">
        <v>151</v>
      </c>
      <c r="Y44" s="21" t="s">
        <v>78</v>
      </c>
      <c r="Z44" s="21">
        <v>2</v>
      </c>
      <c r="AA44" s="23" t="s">
        <v>348</v>
      </c>
      <c r="AB44" s="21" t="s">
        <v>79</v>
      </c>
      <c r="AC44" s="29" t="s">
        <v>79</v>
      </c>
      <c r="AD44" s="23" t="s">
        <v>92</v>
      </c>
      <c r="AE44" s="30"/>
      <c r="AF44" s="21"/>
    </row>
    <row r="45" s="2" customFormat="1" ht="17.25" customHeight="1" spans="1:32">
      <c r="A45" s="21">
        <v>40</v>
      </c>
      <c r="B45" s="21" t="s">
        <v>68</v>
      </c>
      <c r="C45" s="21" t="s">
        <v>69</v>
      </c>
      <c r="D45" s="31"/>
      <c r="E45" s="23" t="s">
        <v>343</v>
      </c>
      <c r="F45" s="23" t="s">
        <v>344</v>
      </c>
      <c r="G45" s="23" t="s">
        <v>110</v>
      </c>
      <c r="H45" s="23" t="s">
        <v>349</v>
      </c>
      <c r="I45" s="23" t="s">
        <v>203</v>
      </c>
      <c r="J45" s="24">
        <v>32.29247512</v>
      </c>
      <c r="K45" s="24">
        <v>120.72188761</v>
      </c>
      <c r="L45" s="24">
        <v>32.2989752</v>
      </c>
      <c r="M45" s="24">
        <v>120.73795706</v>
      </c>
      <c r="N45" s="32"/>
      <c r="O45" s="25">
        <v>1.703</v>
      </c>
      <c r="P45" s="21"/>
      <c r="Q45" s="26"/>
      <c r="R45" s="27">
        <f t="shared" si="1"/>
        <v>1.703</v>
      </c>
      <c r="S45" s="21"/>
      <c r="T45" s="23" t="s">
        <v>151</v>
      </c>
      <c r="U45" s="28">
        <v>7</v>
      </c>
      <c r="V45" s="28">
        <v>9</v>
      </c>
      <c r="W45" s="23">
        <v>11</v>
      </c>
      <c r="X45" s="23" t="s">
        <v>151</v>
      </c>
      <c r="Y45" s="21" t="s">
        <v>78</v>
      </c>
      <c r="Z45" s="21">
        <v>2</v>
      </c>
      <c r="AA45" s="23" t="s">
        <v>348</v>
      </c>
      <c r="AB45" s="21" t="s">
        <v>79</v>
      </c>
      <c r="AC45" s="29" t="s">
        <v>79</v>
      </c>
      <c r="AD45" s="23" t="s">
        <v>92</v>
      </c>
      <c r="AE45" s="30"/>
      <c r="AF45" s="21"/>
    </row>
    <row r="46" s="2" customFormat="1" ht="17.25" customHeight="1" spans="1:32">
      <c r="A46" s="21">
        <v>41</v>
      </c>
      <c r="B46" s="21" t="s">
        <v>68</v>
      </c>
      <c r="C46" s="21" t="s">
        <v>69</v>
      </c>
      <c r="D46" s="31"/>
      <c r="E46" s="23" t="s">
        <v>350</v>
      </c>
      <c r="F46" s="23" t="s">
        <v>351</v>
      </c>
      <c r="G46" s="23" t="s">
        <v>107</v>
      </c>
      <c r="H46" s="23" t="s">
        <v>203</v>
      </c>
      <c r="I46" s="23" t="s">
        <v>203</v>
      </c>
      <c r="J46" s="24">
        <v>32.30753773</v>
      </c>
      <c r="K46" s="24">
        <v>120.71291603</v>
      </c>
      <c r="L46" s="24">
        <v>32.31473918</v>
      </c>
      <c r="M46" s="24">
        <v>120.73069309</v>
      </c>
      <c r="N46" s="33" t="s">
        <v>203</v>
      </c>
      <c r="O46" s="25">
        <v>1.858</v>
      </c>
      <c r="P46" s="21"/>
      <c r="Q46" s="26"/>
      <c r="R46" s="27">
        <f t="shared" si="1"/>
        <v>1.858</v>
      </c>
      <c r="S46" s="21"/>
      <c r="T46" s="23" t="s">
        <v>77</v>
      </c>
      <c r="U46" s="28">
        <v>4</v>
      </c>
      <c r="V46" s="28">
        <v>5.5</v>
      </c>
      <c r="W46" s="23">
        <v>12</v>
      </c>
      <c r="X46" s="23" t="s">
        <v>77</v>
      </c>
      <c r="Y46" s="21" t="s">
        <v>78</v>
      </c>
      <c r="Z46" s="21">
        <v>4</v>
      </c>
      <c r="AA46" s="23" t="s">
        <v>352</v>
      </c>
      <c r="AB46" s="21" t="s">
        <v>79</v>
      </c>
      <c r="AC46" s="29" t="s">
        <v>79</v>
      </c>
      <c r="AD46" s="23" t="s">
        <v>213</v>
      </c>
      <c r="AE46" s="30"/>
      <c r="AF46" s="21"/>
    </row>
    <row r="47" s="2" customFormat="1" ht="17.25" customHeight="1" spans="1:32">
      <c r="A47" s="21">
        <v>42</v>
      </c>
      <c r="B47" s="21" t="s">
        <v>68</v>
      </c>
      <c r="C47" s="21" t="s">
        <v>69</v>
      </c>
      <c r="D47" s="31"/>
      <c r="E47" s="23" t="s">
        <v>353</v>
      </c>
      <c r="F47" s="23" t="s">
        <v>354</v>
      </c>
      <c r="G47" s="23" t="s">
        <v>73</v>
      </c>
      <c r="H47" s="23" t="s">
        <v>355</v>
      </c>
      <c r="I47" s="23" t="s">
        <v>355</v>
      </c>
      <c r="J47" s="24">
        <v>32.31152186</v>
      </c>
      <c r="K47" s="24">
        <v>120.73184407</v>
      </c>
      <c r="L47" s="24">
        <v>32.30428604</v>
      </c>
      <c r="M47" s="24">
        <v>120.71452608</v>
      </c>
      <c r="N47" s="33" t="s">
        <v>355</v>
      </c>
      <c r="O47" s="25">
        <v>1.866</v>
      </c>
      <c r="P47" s="21"/>
      <c r="Q47" s="26"/>
      <c r="R47" s="27">
        <f t="shared" si="1"/>
        <v>1.866</v>
      </c>
      <c r="S47" s="21"/>
      <c r="T47" s="23" t="s">
        <v>77</v>
      </c>
      <c r="U47" s="28">
        <v>5.5</v>
      </c>
      <c r="V47" s="28">
        <v>7.5</v>
      </c>
      <c r="W47" s="23">
        <v>12</v>
      </c>
      <c r="X47" s="23" t="s">
        <v>77</v>
      </c>
      <c r="Y47" s="21" t="s">
        <v>78</v>
      </c>
      <c r="Z47" s="21">
        <v>4</v>
      </c>
      <c r="AA47" s="23" t="s">
        <v>356</v>
      </c>
      <c r="AB47" s="21" t="s">
        <v>79</v>
      </c>
      <c r="AC47" s="29" t="s">
        <v>79</v>
      </c>
      <c r="AD47" s="23" t="s">
        <v>127</v>
      </c>
      <c r="AE47" s="30"/>
      <c r="AF47" s="21"/>
    </row>
    <row r="48" s="2" customFormat="1" ht="17.25" customHeight="1" spans="1:32">
      <c r="A48" s="21">
        <v>43</v>
      </c>
      <c r="B48" s="21" t="s">
        <v>68</v>
      </c>
      <c r="C48" s="21" t="s">
        <v>69</v>
      </c>
      <c r="D48" s="31"/>
      <c r="E48" s="23" t="s">
        <v>357</v>
      </c>
      <c r="F48" s="23" t="s">
        <v>358</v>
      </c>
      <c r="G48" s="23" t="s">
        <v>73</v>
      </c>
      <c r="H48" s="23" t="s">
        <v>203</v>
      </c>
      <c r="I48" s="23" t="s">
        <v>203</v>
      </c>
      <c r="J48" s="24">
        <v>32.29954523</v>
      </c>
      <c r="K48" s="24">
        <v>120.70140707</v>
      </c>
      <c r="L48" s="24">
        <v>32.30428604</v>
      </c>
      <c r="M48" s="24">
        <v>120.71452608</v>
      </c>
      <c r="N48" s="33" t="s">
        <v>203</v>
      </c>
      <c r="O48" s="25">
        <v>1.347</v>
      </c>
      <c r="P48" s="21"/>
      <c r="Q48" s="26" t="s">
        <v>108</v>
      </c>
      <c r="R48" s="27">
        <f t="shared" si="1"/>
        <v>1.347</v>
      </c>
      <c r="S48" s="21"/>
      <c r="T48" s="23" t="s">
        <v>77</v>
      </c>
      <c r="U48" s="28">
        <v>3.5</v>
      </c>
      <c r="V48" s="28">
        <v>5</v>
      </c>
      <c r="W48" s="23">
        <v>12</v>
      </c>
      <c r="X48" s="23" t="s">
        <v>77</v>
      </c>
      <c r="Y48" s="21" t="s">
        <v>78</v>
      </c>
      <c r="Z48" s="21">
        <v>4</v>
      </c>
      <c r="AA48" s="23" t="s">
        <v>359</v>
      </c>
      <c r="AB48" s="21" t="s">
        <v>79</v>
      </c>
      <c r="AC48" s="29" t="s">
        <v>79</v>
      </c>
      <c r="AD48" s="23" t="s">
        <v>360</v>
      </c>
      <c r="AE48" s="30"/>
      <c r="AF48" s="21"/>
    </row>
    <row r="49" s="2" customFormat="1" ht="17.25" customHeight="1" spans="1:32">
      <c r="A49" s="21">
        <v>44</v>
      </c>
      <c r="B49" s="21" t="s">
        <v>68</v>
      </c>
      <c r="C49" s="21" t="s">
        <v>69</v>
      </c>
      <c r="D49" s="31"/>
      <c r="E49" s="23" t="s">
        <v>361</v>
      </c>
      <c r="F49" s="23" t="s">
        <v>362</v>
      </c>
      <c r="G49" s="23" t="s">
        <v>73</v>
      </c>
      <c r="H49" s="23" t="s">
        <v>363</v>
      </c>
      <c r="I49" s="23" t="s">
        <v>363</v>
      </c>
      <c r="J49" s="24">
        <v>32.28362318</v>
      </c>
      <c r="K49" s="24">
        <v>120.72857806</v>
      </c>
      <c r="L49" s="24">
        <v>32.27947023</v>
      </c>
      <c r="M49" s="24">
        <v>120.71750208</v>
      </c>
      <c r="N49" s="34" t="s">
        <v>363</v>
      </c>
      <c r="O49" s="25">
        <v>1.141</v>
      </c>
      <c r="P49" s="21"/>
      <c r="Q49" s="26" t="s">
        <v>108</v>
      </c>
      <c r="R49" s="27">
        <f t="shared" si="1"/>
        <v>1.141</v>
      </c>
      <c r="S49" s="21"/>
      <c r="T49" s="23" t="s">
        <v>105</v>
      </c>
      <c r="U49" s="28">
        <v>9</v>
      </c>
      <c r="V49" s="28">
        <v>10.5</v>
      </c>
      <c r="W49" s="23">
        <v>11</v>
      </c>
      <c r="X49" s="23" t="s">
        <v>105</v>
      </c>
      <c r="Y49" s="21" t="s">
        <v>78</v>
      </c>
      <c r="Z49" s="21">
        <v>4</v>
      </c>
      <c r="AA49" s="23" t="s">
        <v>364</v>
      </c>
      <c r="AB49" s="21" t="s">
        <v>79</v>
      </c>
      <c r="AC49" s="29" t="s">
        <v>79</v>
      </c>
      <c r="AD49" s="23" t="s">
        <v>124</v>
      </c>
      <c r="AE49" s="30"/>
      <c r="AF49" s="21"/>
    </row>
    <row r="50" s="2" customFormat="1" ht="17.25" customHeight="1" spans="1:32">
      <c r="A50" s="21">
        <v>45</v>
      </c>
      <c r="B50" s="21" t="s">
        <v>68</v>
      </c>
      <c r="C50" s="21" t="s">
        <v>69</v>
      </c>
      <c r="D50" s="31"/>
      <c r="E50" s="23" t="s">
        <v>361</v>
      </c>
      <c r="F50" s="23" t="s">
        <v>362</v>
      </c>
      <c r="G50" s="23" t="s">
        <v>107</v>
      </c>
      <c r="H50" s="23" t="s">
        <v>363</v>
      </c>
      <c r="I50" s="23" t="s">
        <v>363</v>
      </c>
      <c r="J50" s="24">
        <v>32.27947023</v>
      </c>
      <c r="K50" s="24">
        <v>120.71750208</v>
      </c>
      <c r="L50" s="24">
        <v>32.27519622</v>
      </c>
      <c r="M50" s="24">
        <v>120.7061951</v>
      </c>
      <c r="N50" s="35"/>
      <c r="O50" s="25">
        <v>1.167</v>
      </c>
      <c r="P50" s="21"/>
      <c r="Q50" s="26" t="s">
        <v>108</v>
      </c>
      <c r="R50" s="27">
        <f t="shared" si="1"/>
        <v>1.167</v>
      </c>
      <c r="S50" s="21"/>
      <c r="T50" s="23" t="s">
        <v>77</v>
      </c>
      <c r="U50" s="28">
        <v>3.5</v>
      </c>
      <c r="V50" s="28">
        <v>5</v>
      </c>
      <c r="W50" s="23">
        <v>12</v>
      </c>
      <c r="X50" s="23" t="s">
        <v>77</v>
      </c>
      <c r="Y50" s="21" t="s">
        <v>78</v>
      </c>
      <c r="Z50" s="21">
        <v>4</v>
      </c>
      <c r="AA50" s="23" t="s">
        <v>364</v>
      </c>
      <c r="AB50" s="21" t="s">
        <v>79</v>
      </c>
      <c r="AC50" s="29" t="s">
        <v>79</v>
      </c>
      <c r="AD50" s="23" t="s">
        <v>124</v>
      </c>
      <c r="AE50" s="30"/>
      <c r="AF50" s="21"/>
    </row>
    <row r="51" s="2" customFormat="1" ht="17.25" customHeight="1" spans="1:32">
      <c r="A51" s="21">
        <v>46</v>
      </c>
      <c r="B51" s="21" t="s">
        <v>68</v>
      </c>
      <c r="C51" s="21" t="s">
        <v>69</v>
      </c>
      <c r="D51" s="31"/>
      <c r="E51" s="23" t="s">
        <v>365</v>
      </c>
      <c r="F51" s="23" t="s">
        <v>366</v>
      </c>
      <c r="G51" s="23" t="s">
        <v>73</v>
      </c>
      <c r="H51" s="23" t="s">
        <v>203</v>
      </c>
      <c r="I51" s="23" t="s">
        <v>318</v>
      </c>
      <c r="J51" s="24">
        <v>32.29749418</v>
      </c>
      <c r="K51" s="24">
        <v>120.70879104</v>
      </c>
      <c r="L51" s="24">
        <v>32.28628017</v>
      </c>
      <c r="M51" s="24">
        <v>120.71415609</v>
      </c>
      <c r="N51" s="34" t="s">
        <v>363</v>
      </c>
      <c r="O51" s="25">
        <v>1.343</v>
      </c>
      <c r="P51" s="21"/>
      <c r="Q51" s="26" t="s">
        <v>108</v>
      </c>
      <c r="R51" s="27">
        <f t="shared" si="1"/>
        <v>1.343</v>
      </c>
      <c r="S51" s="21"/>
      <c r="T51" s="23" t="s">
        <v>77</v>
      </c>
      <c r="U51" s="28">
        <v>3.5</v>
      </c>
      <c r="V51" s="28">
        <v>4.5</v>
      </c>
      <c r="W51" s="23">
        <v>12</v>
      </c>
      <c r="X51" s="23" t="s">
        <v>77</v>
      </c>
      <c r="Y51" s="21" t="s">
        <v>78</v>
      </c>
      <c r="Z51" s="21">
        <v>2</v>
      </c>
      <c r="AA51" s="23" t="s">
        <v>367</v>
      </c>
      <c r="AB51" s="21" t="s">
        <v>79</v>
      </c>
      <c r="AC51" s="29" t="s">
        <v>79</v>
      </c>
      <c r="AD51" s="23" t="s">
        <v>206</v>
      </c>
      <c r="AE51" s="30"/>
      <c r="AF51" s="21"/>
    </row>
    <row r="52" s="2" customFormat="1" ht="17.25" customHeight="1" spans="1:32">
      <c r="A52" s="21">
        <v>47</v>
      </c>
      <c r="B52" s="21" t="s">
        <v>68</v>
      </c>
      <c r="C52" s="21" t="s">
        <v>69</v>
      </c>
      <c r="D52" s="31"/>
      <c r="E52" s="23" t="s">
        <v>365</v>
      </c>
      <c r="F52" s="23" t="s">
        <v>366</v>
      </c>
      <c r="G52" s="23" t="s">
        <v>107</v>
      </c>
      <c r="H52" s="23" t="s">
        <v>318</v>
      </c>
      <c r="I52" s="23" t="s">
        <v>318</v>
      </c>
      <c r="J52" s="24">
        <v>32.28628017</v>
      </c>
      <c r="K52" s="24">
        <v>120.71415609</v>
      </c>
      <c r="L52" s="24">
        <v>32.27643318</v>
      </c>
      <c r="M52" s="24">
        <v>120.7188121</v>
      </c>
      <c r="N52" s="35"/>
      <c r="O52" s="25">
        <v>1.177</v>
      </c>
      <c r="P52" s="21"/>
      <c r="Q52" s="26" t="s">
        <v>108</v>
      </c>
      <c r="R52" s="27">
        <f t="shared" si="1"/>
        <v>1.177</v>
      </c>
      <c r="S52" s="21"/>
      <c r="T52" s="23" t="s">
        <v>77</v>
      </c>
      <c r="U52" s="28">
        <v>5</v>
      </c>
      <c r="V52" s="28">
        <v>6.5</v>
      </c>
      <c r="W52" s="23">
        <v>12</v>
      </c>
      <c r="X52" s="23" t="s">
        <v>77</v>
      </c>
      <c r="Y52" s="21" t="s">
        <v>78</v>
      </c>
      <c r="Z52" s="21">
        <v>2</v>
      </c>
      <c r="AA52" s="23" t="s">
        <v>367</v>
      </c>
      <c r="AB52" s="21" t="s">
        <v>79</v>
      </c>
      <c r="AC52" s="29" t="s">
        <v>79</v>
      </c>
      <c r="AD52" s="23" t="s">
        <v>92</v>
      </c>
      <c r="AE52" s="30"/>
      <c r="AF52" s="21"/>
    </row>
    <row r="53" s="2" customFormat="1" spans="1:32">
      <c r="A53" s="21">
        <v>48</v>
      </c>
      <c r="B53" s="21" t="s">
        <v>68</v>
      </c>
      <c r="C53" s="21" t="s">
        <v>69</v>
      </c>
      <c r="D53" s="31"/>
      <c r="E53" s="23" t="s">
        <v>368</v>
      </c>
      <c r="F53" s="23" t="s">
        <v>369</v>
      </c>
      <c r="G53" s="23" t="s">
        <v>73</v>
      </c>
      <c r="H53" s="23" t="s">
        <v>194</v>
      </c>
      <c r="I53" s="23" t="s">
        <v>194</v>
      </c>
      <c r="J53" s="24">
        <v>32.28122819</v>
      </c>
      <c r="K53" s="24">
        <v>120.69361205</v>
      </c>
      <c r="L53" s="24">
        <v>32.29429921</v>
      </c>
      <c r="M53" s="24">
        <v>120.7383501</v>
      </c>
      <c r="N53" s="33" t="s">
        <v>194</v>
      </c>
      <c r="O53" s="25">
        <v>4.797</v>
      </c>
      <c r="P53" s="21"/>
      <c r="Q53" s="26" t="s">
        <v>108</v>
      </c>
      <c r="R53" s="27">
        <f t="shared" si="1"/>
        <v>4.797</v>
      </c>
      <c r="S53" s="21"/>
      <c r="T53" s="23" t="s">
        <v>77</v>
      </c>
      <c r="U53" s="28">
        <v>3.5</v>
      </c>
      <c r="V53" s="28">
        <v>5.5</v>
      </c>
      <c r="W53" s="23">
        <v>12</v>
      </c>
      <c r="X53" s="23" t="s">
        <v>77</v>
      </c>
      <c r="Y53" s="21" t="s">
        <v>78</v>
      </c>
      <c r="Z53" s="21">
        <v>4</v>
      </c>
      <c r="AA53" s="23" t="s">
        <v>370</v>
      </c>
      <c r="AB53" s="21" t="s">
        <v>79</v>
      </c>
      <c r="AC53" s="29" t="s">
        <v>79</v>
      </c>
      <c r="AD53" s="23" t="s">
        <v>206</v>
      </c>
      <c r="AE53" s="30"/>
      <c r="AF53" s="21"/>
    </row>
    <row r="54" s="2" customFormat="1" spans="1:32">
      <c r="A54" s="21">
        <v>49</v>
      </c>
      <c r="B54" s="21" t="s">
        <v>68</v>
      </c>
      <c r="C54" s="21" t="s">
        <v>69</v>
      </c>
      <c r="D54" s="31"/>
      <c r="E54" s="23" t="s">
        <v>371</v>
      </c>
      <c r="F54" s="23" t="s">
        <v>372</v>
      </c>
      <c r="G54" s="23" t="s">
        <v>73</v>
      </c>
      <c r="H54" s="23" t="s">
        <v>373</v>
      </c>
      <c r="I54" s="23" t="s">
        <v>374</v>
      </c>
      <c r="J54" s="24">
        <v>32.28378921</v>
      </c>
      <c r="K54" s="24">
        <v>120.71118205</v>
      </c>
      <c r="L54" s="24">
        <v>32.28593519</v>
      </c>
      <c r="M54" s="24">
        <v>120.71685206</v>
      </c>
      <c r="N54" s="34" t="s">
        <v>375</v>
      </c>
      <c r="O54" s="25">
        <v>0.585</v>
      </c>
      <c r="P54" s="21"/>
      <c r="Q54" s="26" t="s">
        <v>108</v>
      </c>
      <c r="R54" s="27">
        <f t="shared" si="1"/>
        <v>0.585</v>
      </c>
      <c r="S54" s="21"/>
      <c r="T54" s="23" t="s">
        <v>151</v>
      </c>
      <c r="U54" s="28">
        <v>8</v>
      </c>
      <c r="V54" s="28">
        <v>9</v>
      </c>
      <c r="W54" s="23">
        <v>11</v>
      </c>
      <c r="X54" s="23" t="s">
        <v>151</v>
      </c>
      <c r="Y54" s="21" t="s">
        <v>78</v>
      </c>
      <c r="Z54" s="21">
        <v>2</v>
      </c>
      <c r="AA54" s="23" t="s">
        <v>376</v>
      </c>
      <c r="AB54" s="21" t="s">
        <v>79</v>
      </c>
      <c r="AC54" s="29" t="s">
        <v>79</v>
      </c>
      <c r="AD54" s="23" t="s">
        <v>280</v>
      </c>
      <c r="AE54" s="30"/>
      <c r="AF54" s="21"/>
    </row>
    <row r="55" s="2" customFormat="1" spans="1:32">
      <c r="A55" s="21">
        <v>50</v>
      </c>
      <c r="B55" s="21" t="s">
        <v>68</v>
      </c>
      <c r="C55" s="21" t="s">
        <v>69</v>
      </c>
      <c r="D55" s="31"/>
      <c r="E55" s="23" t="s">
        <v>371</v>
      </c>
      <c r="F55" s="23" t="s">
        <v>372</v>
      </c>
      <c r="G55" s="23" t="s">
        <v>107</v>
      </c>
      <c r="H55" s="23" t="s">
        <v>377</v>
      </c>
      <c r="I55" s="23" t="s">
        <v>349</v>
      </c>
      <c r="J55" s="24">
        <v>32.28593519</v>
      </c>
      <c r="K55" s="24">
        <v>120.71685206</v>
      </c>
      <c r="L55" s="24">
        <v>32.28898432</v>
      </c>
      <c r="M55" s="24">
        <v>120.7250527</v>
      </c>
      <c r="N55" s="35"/>
      <c r="O55" s="25">
        <v>0.845</v>
      </c>
      <c r="P55" s="21"/>
      <c r="Q55" s="26" t="s">
        <v>108</v>
      </c>
      <c r="R55" s="27">
        <f t="shared" si="1"/>
        <v>0.845</v>
      </c>
      <c r="S55" s="21"/>
      <c r="T55" s="23" t="s">
        <v>151</v>
      </c>
      <c r="U55" s="28">
        <v>9</v>
      </c>
      <c r="V55" s="28">
        <v>11</v>
      </c>
      <c r="W55" s="23">
        <v>11</v>
      </c>
      <c r="X55" s="23" t="s">
        <v>151</v>
      </c>
      <c r="Y55" s="21" t="s">
        <v>78</v>
      </c>
      <c r="Z55" s="21">
        <v>2</v>
      </c>
      <c r="AA55" s="23" t="s">
        <v>376</v>
      </c>
      <c r="AB55" s="21" t="s">
        <v>79</v>
      </c>
      <c r="AC55" s="29" t="s">
        <v>79</v>
      </c>
      <c r="AD55" s="23" t="s">
        <v>280</v>
      </c>
      <c r="AE55" s="30"/>
      <c r="AF55" s="21"/>
    </row>
    <row r="56" s="2" customFormat="1" ht="24" spans="1:32">
      <c r="A56" s="21">
        <v>51</v>
      </c>
      <c r="B56" s="21" t="s">
        <v>68</v>
      </c>
      <c r="C56" s="21" t="s">
        <v>69</v>
      </c>
      <c r="D56" s="31"/>
      <c r="E56" s="23" t="s">
        <v>378</v>
      </c>
      <c r="F56" s="23" t="s">
        <v>379</v>
      </c>
      <c r="G56" s="23" t="s">
        <v>73</v>
      </c>
      <c r="H56" s="23" t="s">
        <v>194</v>
      </c>
      <c r="I56" s="23" t="s">
        <v>155</v>
      </c>
      <c r="J56" s="24">
        <v>32.30071521</v>
      </c>
      <c r="K56" s="24">
        <v>120.75637106</v>
      </c>
      <c r="L56" s="24">
        <v>32.28476522</v>
      </c>
      <c r="M56" s="24">
        <v>120.76212705</v>
      </c>
      <c r="N56" s="36" t="s">
        <v>380</v>
      </c>
      <c r="O56" s="25">
        <v>1.848</v>
      </c>
      <c r="P56" s="21"/>
      <c r="Q56" s="26" t="s">
        <v>108</v>
      </c>
      <c r="R56" s="27">
        <f t="shared" si="1"/>
        <v>1.848</v>
      </c>
      <c r="S56" s="21"/>
      <c r="T56" s="23" t="s">
        <v>77</v>
      </c>
      <c r="U56" s="28">
        <v>4</v>
      </c>
      <c r="V56" s="28">
        <v>4.6</v>
      </c>
      <c r="W56" s="23">
        <v>12</v>
      </c>
      <c r="X56" s="23" t="s">
        <v>77</v>
      </c>
      <c r="Y56" s="21" t="s">
        <v>78</v>
      </c>
      <c r="Z56" s="21">
        <v>1</v>
      </c>
      <c r="AA56" s="23" t="s">
        <v>381</v>
      </c>
      <c r="AB56" s="21" t="s">
        <v>79</v>
      </c>
      <c r="AC56" s="29" t="s">
        <v>79</v>
      </c>
      <c r="AD56" s="23" t="s">
        <v>113</v>
      </c>
      <c r="AE56" s="30"/>
      <c r="AF56" s="21"/>
    </row>
    <row r="57" s="2" customFormat="1" spans="1:32">
      <c r="A57" s="21">
        <v>52</v>
      </c>
      <c r="B57" s="21" t="s">
        <v>68</v>
      </c>
      <c r="C57" s="21" t="s">
        <v>69</v>
      </c>
      <c r="D57" s="31"/>
      <c r="E57" s="23" t="s">
        <v>382</v>
      </c>
      <c r="F57" s="23" t="s">
        <v>383</v>
      </c>
      <c r="G57" s="23" t="s">
        <v>73</v>
      </c>
      <c r="H57" s="23" t="s">
        <v>194</v>
      </c>
      <c r="I57" s="23" t="s">
        <v>194</v>
      </c>
      <c r="J57" s="24">
        <v>32.2982232</v>
      </c>
      <c r="K57" s="24">
        <v>120.7501141</v>
      </c>
      <c r="L57" s="24">
        <v>32.28828422</v>
      </c>
      <c r="M57" s="24">
        <v>120.75440508</v>
      </c>
      <c r="N57" s="33" t="s">
        <v>194</v>
      </c>
      <c r="O57" s="25">
        <v>1.175</v>
      </c>
      <c r="P57" s="21"/>
      <c r="Q57" s="26" t="s">
        <v>108</v>
      </c>
      <c r="R57" s="27">
        <f t="shared" si="1"/>
        <v>1.175</v>
      </c>
      <c r="S57" s="21"/>
      <c r="T57" s="23" t="s">
        <v>77</v>
      </c>
      <c r="U57" s="28">
        <v>3.5</v>
      </c>
      <c r="V57" s="28">
        <v>5.5</v>
      </c>
      <c r="W57" s="23">
        <v>12</v>
      </c>
      <c r="X57" s="23" t="s">
        <v>77</v>
      </c>
      <c r="Y57" s="21" t="s">
        <v>78</v>
      </c>
      <c r="Z57" s="21">
        <v>4</v>
      </c>
      <c r="AA57" s="23" t="s">
        <v>384</v>
      </c>
      <c r="AB57" s="21" t="s">
        <v>79</v>
      </c>
      <c r="AC57" s="29" t="s">
        <v>79</v>
      </c>
      <c r="AD57" s="23" t="s">
        <v>126</v>
      </c>
      <c r="AE57" s="30"/>
      <c r="AF57" s="21"/>
    </row>
    <row r="58" s="2" customFormat="1" ht="24" spans="1:32">
      <c r="A58" s="21">
        <v>53</v>
      </c>
      <c r="B58" s="21" t="s">
        <v>68</v>
      </c>
      <c r="C58" s="21" t="s">
        <v>69</v>
      </c>
      <c r="D58" s="31"/>
      <c r="E58" s="23" t="s">
        <v>385</v>
      </c>
      <c r="F58" s="23" t="s">
        <v>386</v>
      </c>
      <c r="G58" s="23" t="s">
        <v>73</v>
      </c>
      <c r="H58" s="23" t="s">
        <v>155</v>
      </c>
      <c r="I58" s="23" t="s">
        <v>194</v>
      </c>
      <c r="J58" s="24">
        <v>32.29528332</v>
      </c>
      <c r="K58" s="24">
        <v>120.76485166</v>
      </c>
      <c r="L58" s="24">
        <v>32.28902217</v>
      </c>
      <c r="M58" s="24">
        <v>120.7451201</v>
      </c>
      <c r="N58" s="36" t="s">
        <v>387</v>
      </c>
      <c r="O58" s="25">
        <v>1.894</v>
      </c>
      <c r="P58" s="21"/>
      <c r="Q58" s="26" t="s">
        <v>108</v>
      </c>
      <c r="R58" s="27">
        <f t="shared" si="1"/>
        <v>1.894</v>
      </c>
      <c r="S58" s="21"/>
      <c r="T58" s="23" t="s">
        <v>77</v>
      </c>
      <c r="U58" s="28">
        <v>4</v>
      </c>
      <c r="V58" s="28">
        <v>4.6</v>
      </c>
      <c r="W58" s="23">
        <v>12</v>
      </c>
      <c r="X58" s="23" t="s">
        <v>77</v>
      </c>
      <c r="Y58" s="21" t="s">
        <v>78</v>
      </c>
      <c r="Z58" s="21">
        <v>1</v>
      </c>
      <c r="AA58" s="23" t="s">
        <v>388</v>
      </c>
      <c r="AB58" s="21" t="s">
        <v>79</v>
      </c>
      <c r="AC58" s="29" t="s">
        <v>79</v>
      </c>
      <c r="AD58" s="23" t="s">
        <v>92</v>
      </c>
      <c r="AE58" s="30"/>
      <c r="AF58" s="21"/>
    </row>
    <row r="59" s="2" customFormat="1" spans="1:32">
      <c r="A59" s="21">
        <v>54</v>
      </c>
      <c r="B59" s="21" t="s">
        <v>68</v>
      </c>
      <c r="C59" s="21" t="s">
        <v>69</v>
      </c>
      <c r="D59" s="31"/>
      <c r="E59" s="23" t="s">
        <v>389</v>
      </c>
      <c r="F59" s="23" t="s">
        <v>390</v>
      </c>
      <c r="G59" s="23" t="s">
        <v>73</v>
      </c>
      <c r="H59" s="23" t="s">
        <v>194</v>
      </c>
      <c r="I59" s="23" t="s">
        <v>194</v>
      </c>
      <c r="J59" s="24">
        <v>32.29888921</v>
      </c>
      <c r="K59" s="24">
        <v>120.76360205</v>
      </c>
      <c r="L59" s="24">
        <v>32.29211223</v>
      </c>
      <c r="M59" s="24">
        <v>120.7441091</v>
      </c>
      <c r="N59" s="33" t="s">
        <v>194</v>
      </c>
      <c r="O59" s="25">
        <v>1.98</v>
      </c>
      <c r="P59" s="21"/>
      <c r="Q59" s="26" t="s">
        <v>108</v>
      </c>
      <c r="R59" s="27">
        <f t="shared" si="1"/>
        <v>1.98</v>
      </c>
      <c r="S59" s="21"/>
      <c r="T59" s="23" t="s">
        <v>77</v>
      </c>
      <c r="U59" s="28">
        <v>3.5</v>
      </c>
      <c r="V59" s="28">
        <v>5</v>
      </c>
      <c r="W59" s="23">
        <v>12</v>
      </c>
      <c r="X59" s="23" t="s">
        <v>77</v>
      </c>
      <c r="Y59" s="21" t="s">
        <v>78</v>
      </c>
      <c r="Z59" s="21">
        <v>4</v>
      </c>
      <c r="AA59" s="23" t="s">
        <v>391</v>
      </c>
      <c r="AB59" s="21" t="s">
        <v>79</v>
      </c>
      <c r="AC59" s="29" t="s">
        <v>79</v>
      </c>
      <c r="AD59" s="23" t="s">
        <v>124</v>
      </c>
      <c r="AE59" s="30"/>
      <c r="AF59" s="21"/>
    </row>
    <row r="60" s="2" customFormat="1" spans="1:32">
      <c r="A60" s="21">
        <v>55</v>
      </c>
      <c r="B60" s="21" t="s">
        <v>68</v>
      </c>
      <c r="C60" s="21" t="s">
        <v>69</v>
      </c>
      <c r="D60" s="31"/>
      <c r="E60" s="23" t="s">
        <v>392</v>
      </c>
      <c r="F60" s="23" t="s">
        <v>393</v>
      </c>
      <c r="G60" s="23" t="s">
        <v>73</v>
      </c>
      <c r="H60" s="23" t="s">
        <v>194</v>
      </c>
      <c r="I60" s="23" t="s">
        <v>194</v>
      </c>
      <c r="J60" s="24">
        <v>32.29083322</v>
      </c>
      <c r="K60" s="24">
        <v>120.73994511</v>
      </c>
      <c r="L60" s="24">
        <v>32.28606509</v>
      </c>
      <c r="M60" s="24">
        <v>120.72706947</v>
      </c>
      <c r="N60" s="33" t="s">
        <v>194</v>
      </c>
      <c r="O60" s="25">
        <v>1.311</v>
      </c>
      <c r="P60" s="21"/>
      <c r="Q60" s="26" t="s">
        <v>108</v>
      </c>
      <c r="R60" s="27">
        <f t="shared" si="1"/>
        <v>1.311</v>
      </c>
      <c r="S60" s="21"/>
      <c r="T60" s="23" t="s">
        <v>151</v>
      </c>
      <c r="U60" s="28">
        <v>7</v>
      </c>
      <c r="V60" s="28">
        <v>8.5</v>
      </c>
      <c r="W60" s="23">
        <v>12</v>
      </c>
      <c r="X60" s="23" t="s">
        <v>151</v>
      </c>
      <c r="Y60" s="21" t="s">
        <v>78</v>
      </c>
      <c r="Z60" s="21">
        <v>4</v>
      </c>
      <c r="AA60" s="23" t="s">
        <v>394</v>
      </c>
      <c r="AB60" s="21" t="s">
        <v>79</v>
      </c>
      <c r="AC60" s="29" t="s">
        <v>79</v>
      </c>
      <c r="AD60" s="23" t="s">
        <v>97</v>
      </c>
      <c r="AE60" s="30"/>
      <c r="AF60" s="21"/>
    </row>
    <row r="61" s="2" customFormat="1" spans="1:32">
      <c r="A61" s="21">
        <v>56</v>
      </c>
      <c r="B61" s="21" t="s">
        <v>68</v>
      </c>
      <c r="C61" s="21" t="s">
        <v>69</v>
      </c>
      <c r="D61" s="31"/>
      <c r="E61" s="23" t="s">
        <v>395</v>
      </c>
      <c r="F61" s="23" t="s">
        <v>396</v>
      </c>
      <c r="G61" s="23" t="s">
        <v>73</v>
      </c>
      <c r="H61" s="23" t="s">
        <v>194</v>
      </c>
      <c r="I61" s="23" t="s">
        <v>194</v>
      </c>
      <c r="J61" s="24">
        <v>32.2835972</v>
      </c>
      <c r="K61" s="24">
        <v>120.72859406</v>
      </c>
      <c r="L61" s="24">
        <v>32.28886718</v>
      </c>
      <c r="M61" s="24">
        <v>120.74275507</v>
      </c>
      <c r="N61" s="33" t="s">
        <v>194</v>
      </c>
      <c r="O61" s="25">
        <v>1.455</v>
      </c>
      <c r="P61" s="21"/>
      <c r="Q61" s="26"/>
      <c r="R61" s="27">
        <f t="shared" si="1"/>
        <v>1.455</v>
      </c>
      <c r="S61" s="21"/>
      <c r="T61" s="23" t="s">
        <v>77</v>
      </c>
      <c r="U61" s="28">
        <v>4.5</v>
      </c>
      <c r="V61" s="28">
        <v>5.5</v>
      </c>
      <c r="W61" s="23">
        <v>12</v>
      </c>
      <c r="X61" s="23" t="s">
        <v>77</v>
      </c>
      <c r="Y61" s="21" t="s">
        <v>78</v>
      </c>
      <c r="Z61" s="21">
        <v>4</v>
      </c>
      <c r="AA61" s="23" t="s">
        <v>397</v>
      </c>
      <c r="AB61" s="21" t="s">
        <v>79</v>
      </c>
      <c r="AC61" s="29" t="s">
        <v>79</v>
      </c>
      <c r="AD61" s="23" t="s">
        <v>127</v>
      </c>
      <c r="AE61" s="30"/>
      <c r="AF61" s="21"/>
    </row>
    <row r="62" s="2" customFormat="1" spans="1:32">
      <c r="A62" s="21">
        <v>57</v>
      </c>
      <c r="B62" s="21" t="s">
        <v>68</v>
      </c>
      <c r="C62" s="21" t="s">
        <v>69</v>
      </c>
      <c r="D62" s="31"/>
      <c r="E62" s="23" t="s">
        <v>398</v>
      </c>
      <c r="F62" s="23" t="s">
        <v>399</v>
      </c>
      <c r="G62" s="23" t="s">
        <v>73</v>
      </c>
      <c r="H62" s="23" t="s">
        <v>400</v>
      </c>
      <c r="I62" s="23" t="s">
        <v>400</v>
      </c>
      <c r="J62" s="24">
        <v>32.30608221</v>
      </c>
      <c r="K62" s="24">
        <v>120.73675405</v>
      </c>
      <c r="L62" s="24">
        <v>32.31873518</v>
      </c>
      <c r="M62" s="24">
        <v>120.75718508</v>
      </c>
      <c r="N62" s="33" t="s">
        <v>400</v>
      </c>
      <c r="O62" s="25">
        <v>2.466</v>
      </c>
      <c r="P62" s="21"/>
      <c r="Q62" s="26" t="s">
        <v>108</v>
      </c>
      <c r="R62" s="27">
        <f t="shared" si="1"/>
        <v>2.466</v>
      </c>
      <c r="S62" s="21"/>
      <c r="T62" s="23" t="s">
        <v>77</v>
      </c>
      <c r="U62" s="28">
        <v>3.5</v>
      </c>
      <c r="V62" s="28">
        <v>5</v>
      </c>
      <c r="W62" s="23">
        <v>12</v>
      </c>
      <c r="X62" s="23" t="s">
        <v>77</v>
      </c>
      <c r="Y62" s="21" t="s">
        <v>78</v>
      </c>
      <c r="Z62" s="21">
        <v>4</v>
      </c>
      <c r="AA62" s="23" t="s">
        <v>401</v>
      </c>
      <c r="AB62" s="21" t="s">
        <v>79</v>
      </c>
      <c r="AC62" s="29" t="s">
        <v>79</v>
      </c>
      <c r="AD62" s="23" t="s">
        <v>214</v>
      </c>
      <c r="AE62" s="30"/>
      <c r="AF62" s="21"/>
    </row>
    <row r="63" s="2" customFormat="1" ht="24" spans="1:32">
      <c r="A63" s="21">
        <v>58</v>
      </c>
      <c r="B63" s="21" t="s">
        <v>68</v>
      </c>
      <c r="C63" s="21" t="s">
        <v>69</v>
      </c>
      <c r="D63" s="31"/>
      <c r="E63" s="23" t="s">
        <v>402</v>
      </c>
      <c r="F63" s="23" t="s">
        <v>403</v>
      </c>
      <c r="G63" s="23" t="s">
        <v>73</v>
      </c>
      <c r="H63" s="23" t="s">
        <v>400</v>
      </c>
      <c r="I63" s="23" t="s">
        <v>194</v>
      </c>
      <c r="J63" s="24">
        <v>32.31578622</v>
      </c>
      <c r="K63" s="24">
        <v>120.75043311</v>
      </c>
      <c r="L63" s="24">
        <v>32.29904323</v>
      </c>
      <c r="M63" s="24">
        <v>120.7436761</v>
      </c>
      <c r="N63" s="36" t="s">
        <v>404</v>
      </c>
      <c r="O63" s="25">
        <v>3.332</v>
      </c>
      <c r="P63" s="21"/>
      <c r="Q63" s="26" t="s">
        <v>108</v>
      </c>
      <c r="R63" s="27">
        <f t="shared" si="1"/>
        <v>3.332</v>
      </c>
      <c r="S63" s="21"/>
      <c r="T63" s="23" t="s">
        <v>77</v>
      </c>
      <c r="U63" s="28">
        <v>3.5</v>
      </c>
      <c r="V63" s="28">
        <v>5.5</v>
      </c>
      <c r="W63" s="23">
        <v>12</v>
      </c>
      <c r="X63" s="23" t="s">
        <v>77</v>
      </c>
      <c r="Y63" s="21" t="s">
        <v>78</v>
      </c>
      <c r="Z63" s="21">
        <v>1</v>
      </c>
      <c r="AA63" s="23" t="s">
        <v>405</v>
      </c>
      <c r="AB63" s="21" t="s">
        <v>79</v>
      </c>
      <c r="AC63" s="29" t="s">
        <v>79</v>
      </c>
      <c r="AD63" s="23" t="s">
        <v>92</v>
      </c>
      <c r="AE63" s="30"/>
      <c r="AF63" s="21"/>
    </row>
    <row r="64" s="2" customFormat="1" spans="1:32">
      <c r="A64" s="21">
        <v>59</v>
      </c>
      <c r="B64" s="21" t="s">
        <v>68</v>
      </c>
      <c r="C64" s="21" t="s">
        <v>69</v>
      </c>
      <c r="D64" s="31"/>
      <c r="E64" s="23" t="s">
        <v>406</v>
      </c>
      <c r="F64" s="23" t="s">
        <v>407</v>
      </c>
      <c r="G64" s="23" t="s">
        <v>73</v>
      </c>
      <c r="H64" s="23" t="s">
        <v>400</v>
      </c>
      <c r="I64" s="23" t="s">
        <v>400</v>
      </c>
      <c r="J64" s="24">
        <v>32.30334322</v>
      </c>
      <c r="K64" s="24">
        <v>120.74554806</v>
      </c>
      <c r="L64" s="24">
        <v>32.30937721</v>
      </c>
      <c r="M64" s="24">
        <v>120.7566661</v>
      </c>
      <c r="N64" s="33" t="s">
        <v>400</v>
      </c>
      <c r="O64" s="25">
        <v>1.243</v>
      </c>
      <c r="P64" s="21"/>
      <c r="Q64" s="26" t="s">
        <v>108</v>
      </c>
      <c r="R64" s="27">
        <f t="shared" si="1"/>
        <v>1.243</v>
      </c>
      <c r="S64" s="21"/>
      <c r="T64" s="23" t="s">
        <v>77</v>
      </c>
      <c r="U64" s="28">
        <v>3.5</v>
      </c>
      <c r="V64" s="28">
        <v>5.5</v>
      </c>
      <c r="W64" s="23">
        <v>12</v>
      </c>
      <c r="X64" s="23" t="s">
        <v>77</v>
      </c>
      <c r="Y64" s="21" t="s">
        <v>78</v>
      </c>
      <c r="Z64" s="21">
        <v>4</v>
      </c>
      <c r="AA64" s="23" t="s">
        <v>408</v>
      </c>
      <c r="AB64" s="21" t="s">
        <v>79</v>
      </c>
      <c r="AC64" s="29" t="s">
        <v>79</v>
      </c>
      <c r="AD64" s="23" t="s">
        <v>126</v>
      </c>
      <c r="AE64" s="30"/>
      <c r="AF64" s="21"/>
    </row>
    <row r="65" s="2" customFormat="1" ht="17.25" customHeight="1" spans="1:32">
      <c r="A65" s="21">
        <v>60</v>
      </c>
      <c r="B65" s="21" t="s">
        <v>68</v>
      </c>
      <c r="C65" s="21" t="s">
        <v>69</v>
      </c>
      <c r="D65" s="31"/>
      <c r="E65" s="23" t="s">
        <v>409</v>
      </c>
      <c r="F65" s="23" t="s">
        <v>410</v>
      </c>
      <c r="G65" s="23" t="s">
        <v>73</v>
      </c>
      <c r="H65" s="23" t="s">
        <v>155</v>
      </c>
      <c r="I65" s="23" t="s">
        <v>155</v>
      </c>
      <c r="J65" s="24">
        <v>32.30681724</v>
      </c>
      <c r="K65" s="24">
        <v>120.77528908</v>
      </c>
      <c r="L65" s="24">
        <v>32.30002321</v>
      </c>
      <c r="M65" s="24">
        <v>120.77753809</v>
      </c>
      <c r="N65" s="22" t="s">
        <v>155</v>
      </c>
      <c r="O65" s="25">
        <v>0.78</v>
      </c>
      <c r="P65" s="21"/>
      <c r="Q65" s="26" t="s">
        <v>108</v>
      </c>
      <c r="R65" s="27">
        <f t="shared" si="1"/>
        <v>0.78</v>
      </c>
      <c r="S65" s="21"/>
      <c r="T65" s="23" t="s">
        <v>77</v>
      </c>
      <c r="U65" s="28">
        <v>4.5</v>
      </c>
      <c r="V65" s="28">
        <v>5.5</v>
      </c>
      <c r="W65" s="23">
        <v>12</v>
      </c>
      <c r="X65" s="23" t="s">
        <v>77</v>
      </c>
      <c r="Y65" s="21" t="s">
        <v>78</v>
      </c>
      <c r="Z65" s="21">
        <v>4</v>
      </c>
      <c r="AA65" s="23" t="s">
        <v>411</v>
      </c>
      <c r="AB65" s="21" t="s">
        <v>79</v>
      </c>
      <c r="AC65" s="29" t="s">
        <v>79</v>
      </c>
      <c r="AD65" s="23" t="s">
        <v>92</v>
      </c>
      <c r="AE65" s="30"/>
      <c r="AF65" s="21"/>
    </row>
    <row r="66" s="2" customFormat="1" ht="17.25" customHeight="1" spans="1:32">
      <c r="A66" s="21">
        <v>61</v>
      </c>
      <c r="B66" s="21" t="s">
        <v>68</v>
      </c>
      <c r="C66" s="21" t="s">
        <v>69</v>
      </c>
      <c r="D66" s="31"/>
      <c r="E66" s="23" t="s">
        <v>409</v>
      </c>
      <c r="F66" s="23" t="s">
        <v>410</v>
      </c>
      <c r="G66" s="23" t="s">
        <v>107</v>
      </c>
      <c r="H66" s="23" t="s">
        <v>155</v>
      </c>
      <c r="I66" s="23" t="s">
        <v>412</v>
      </c>
      <c r="J66" s="24">
        <v>32.30002321</v>
      </c>
      <c r="K66" s="24">
        <v>120.77753809</v>
      </c>
      <c r="L66" s="24">
        <v>32.28782321</v>
      </c>
      <c r="M66" s="24">
        <v>120.78190205</v>
      </c>
      <c r="N66" s="32"/>
      <c r="O66" s="25">
        <v>1.416</v>
      </c>
      <c r="P66" s="21"/>
      <c r="Q66" s="26" t="s">
        <v>108</v>
      </c>
      <c r="R66" s="27">
        <f t="shared" si="1"/>
        <v>1.416</v>
      </c>
      <c r="S66" s="21"/>
      <c r="T66" s="23" t="s">
        <v>77</v>
      </c>
      <c r="U66" s="28">
        <v>3.5</v>
      </c>
      <c r="V66" s="28">
        <v>5.5</v>
      </c>
      <c r="W66" s="23">
        <v>12</v>
      </c>
      <c r="X66" s="23" t="s">
        <v>77</v>
      </c>
      <c r="Y66" s="21" t="s">
        <v>78</v>
      </c>
      <c r="Z66" s="21">
        <v>4</v>
      </c>
      <c r="AA66" s="23" t="s">
        <v>411</v>
      </c>
      <c r="AB66" s="21" t="s">
        <v>79</v>
      </c>
      <c r="AC66" s="29" t="s">
        <v>79</v>
      </c>
      <c r="AD66" s="23" t="s">
        <v>413</v>
      </c>
      <c r="AE66" s="30"/>
      <c r="AF66" s="21"/>
    </row>
    <row r="67" s="2" customFormat="1" ht="17.25" customHeight="1" spans="1:32">
      <c r="A67" s="21">
        <v>62</v>
      </c>
      <c r="B67" s="21" t="s">
        <v>68</v>
      </c>
      <c r="C67" s="21" t="s">
        <v>69</v>
      </c>
      <c r="D67" s="31"/>
      <c r="E67" s="23" t="s">
        <v>414</v>
      </c>
      <c r="F67" s="23" t="s">
        <v>415</v>
      </c>
      <c r="G67" s="23" t="s">
        <v>73</v>
      </c>
      <c r="H67" s="23" t="s">
        <v>155</v>
      </c>
      <c r="I67" s="23" t="s">
        <v>194</v>
      </c>
      <c r="J67" s="24">
        <v>32.29403323</v>
      </c>
      <c r="K67" s="24">
        <v>120.7827371</v>
      </c>
      <c r="L67" s="24">
        <v>32.2894192</v>
      </c>
      <c r="M67" s="24">
        <v>120.76827811</v>
      </c>
      <c r="N67" s="36" t="s">
        <v>155</v>
      </c>
      <c r="O67" s="25">
        <v>1.447</v>
      </c>
      <c r="P67" s="21"/>
      <c r="Q67" s="26" t="s">
        <v>108</v>
      </c>
      <c r="R67" s="27">
        <f t="shared" si="1"/>
        <v>1.447</v>
      </c>
      <c r="S67" s="21"/>
      <c r="T67" s="23" t="s">
        <v>77</v>
      </c>
      <c r="U67" s="28">
        <v>4.5</v>
      </c>
      <c r="V67" s="28">
        <v>6</v>
      </c>
      <c r="W67" s="23">
        <v>12</v>
      </c>
      <c r="X67" s="23" t="s">
        <v>77</v>
      </c>
      <c r="Y67" s="21" t="s">
        <v>78</v>
      </c>
      <c r="Z67" s="21">
        <v>2</v>
      </c>
      <c r="AA67" s="23" t="s">
        <v>416</v>
      </c>
      <c r="AB67" s="21" t="s">
        <v>79</v>
      </c>
      <c r="AC67" s="29" t="s">
        <v>79</v>
      </c>
      <c r="AD67" s="23" t="s">
        <v>124</v>
      </c>
      <c r="AE67" s="30"/>
      <c r="AF67" s="21"/>
    </row>
    <row r="68" s="2" customFormat="1" ht="17.25" customHeight="1" spans="1:32">
      <c r="A68" s="21">
        <v>63</v>
      </c>
      <c r="B68" s="21" t="s">
        <v>68</v>
      </c>
      <c r="C68" s="21" t="s">
        <v>69</v>
      </c>
      <c r="D68" s="31"/>
      <c r="E68" s="23" t="s">
        <v>417</v>
      </c>
      <c r="F68" s="23" t="s">
        <v>418</v>
      </c>
      <c r="G68" s="23" t="s">
        <v>73</v>
      </c>
      <c r="H68" s="23" t="s">
        <v>155</v>
      </c>
      <c r="I68" s="23" t="s">
        <v>155</v>
      </c>
      <c r="J68" s="24">
        <v>32.28618383</v>
      </c>
      <c r="K68" s="24">
        <v>120.77529323</v>
      </c>
      <c r="L68" s="24">
        <v>32.30485517</v>
      </c>
      <c r="M68" s="24">
        <v>120.76919306</v>
      </c>
      <c r="N68" s="33" t="s">
        <v>155</v>
      </c>
      <c r="O68" s="25">
        <v>2.075</v>
      </c>
      <c r="P68" s="21"/>
      <c r="Q68" s="26" t="s">
        <v>108</v>
      </c>
      <c r="R68" s="27">
        <f t="shared" si="1"/>
        <v>2.075</v>
      </c>
      <c r="S68" s="21"/>
      <c r="T68" s="23" t="s">
        <v>77</v>
      </c>
      <c r="U68" s="28">
        <v>4.5</v>
      </c>
      <c r="V68" s="28">
        <v>6</v>
      </c>
      <c r="W68" s="23">
        <v>12</v>
      </c>
      <c r="X68" s="23" t="s">
        <v>77</v>
      </c>
      <c r="Y68" s="21" t="s">
        <v>78</v>
      </c>
      <c r="Z68" s="21">
        <v>4</v>
      </c>
      <c r="AA68" s="23" t="s">
        <v>419</v>
      </c>
      <c r="AB68" s="21" t="s">
        <v>79</v>
      </c>
      <c r="AC68" s="29" t="s">
        <v>79</v>
      </c>
      <c r="AD68" s="23" t="s">
        <v>214</v>
      </c>
      <c r="AE68" s="30"/>
      <c r="AF68" s="21"/>
    </row>
    <row r="69" s="2" customFormat="1" ht="17.25" customHeight="1" spans="1:32">
      <c r="A69" s="21">
        <v>64</v>
      </c>
      <c r="B69" s="21" t="s">
        <v>68</v>
      </c>
      <c r="C69" s="21" t="s">
        <v>69</v>
      </c>
      <c r="D69" s="31"/>
      <c r="E69" s="23" t="s">
        <v>420</v>
      </c>
      <c r="F69" s="23" t="s">
        <v>421</v>
      </c>
      <c r="G69" s="23" t="s">
        <v>73</v>
      </c>
      <c r="H69" s="23" t="s">
        <v>155</v>
      </c>
      <c r="I69" s="23" t="s">
        <v>155</v>
      </c>
      <c r="J69" s="24">
        <v>32.30987321</v>
      </c>
      <c r="K69" s="24">
        <v>120.77909209</v>
      </c>
      <c r="L69" s="24">
        <v>32.31465222</v>
      </c>
      <c r="M69" s="24">
        <v>120.7938251</v>
      </c>
      <c r="N69" s="33" t="s">
        <v>155</v>
      </c>
      <c r="O69" s="25">
        <v>1.487</v>
      </c>
      <c r="P69" s="21"/>
      <c r="Q69" s="26" t="s">
        <v>108</v>
      </c>
      <c r="R69" s="27">
        <f t="shared" si="1"/>
        <v>1.487</v>
      </c>
      <c r="S69" s="21"/>
      <c r="T69" s="23" t="s">
        <v>77</v>
      </c>
      <c r="U69" s="28">
        <v>4</v>
      </c>
      <c r="V69" s="28">
        <v>5.5</v>
      </c>
      <c r="W69" s="23">
        <v>12</v>
      </c>
      <c r="X69" s="23" t="s">
        <v>77</v>
      </c>
      <c r="Y69" s="21" t="s">
        <v>78</v>
      </c>
      <c r="Z69" s="21">
        <v>4</v>
      </c>
      <c r="AA69" s="23" t="s">
        <v>422</v>
      </c>
      <c r="AB69" s="21" t="s">
        <v>79</v>
      </c>
      <c r="AC69" s="29" t="s">
        <v>79</v>
      </c>
      <c r="AD69" s="23" t="s">
        <v>214</v>
      </c>
      <c r="AE69" s="30"/>
      <c r="AF69" s="21"/>
    </row>
    <row r="70" s="2" customFormat="1" ht="17.25" customHeight="1" spans="1:32">
      <c r="A70" s="21">
        <v>65</v>
      </c>
      <c r="B70" s="21" t="s">
        <v>68</v>
      </c>
      <c r="C70" s="21" t="s">
        <v>69</v>
      </c>
      <c r="D70" s="31"/>
      <c r="E70" s="23" t="s">
        <v>423</v>
      </c>
      <c r="F70" s="23" t="s">
        <v>424</v>
      </c>
      <c r="G70" s="23" t="s">
        <v>73</v>
      </c>
      <c r="H70" s="23" t="s">
        <v>155</v>
      </c>
      <c r="I70" s="23" t="s">
        <v>374</v>
      </c>
      <c r="J70" s="24">
        <v>32.29918118</v>
      </c>
      <c r="K70" s="24">
        <v>120.78877207</v>
      </c>
      <c r="L70" s="24">
        <v>32.30459617</v>
      </c>
      <c r="M70" s="24">
        <v>120.81032606</v>
      </c>
      <c r="N70" s="34" t="s">
        <v>155</v>
      </c>
      <c r="O70" s="25">
        <v>2.083</v>
      </c>
      <c r="P70" s="21"/>
      <c r="Q70" s="26" t="s">
        <v>108</v>
      </c>
      <c r="R70" s="27">
        <f t="shared" si="1"/>
        <v>2.083</v>
      </c>
      <c r="S70" s="21"/>
      <c r="T70" s="23" t="s">
        <v>77</v>
      </c>
      <c r="U70" s="28">
        <v>5.5</v>
      </c>
      <c r="V70" s="28">
        <v>7.5</v>
      </c>
      <c r="W70" s="23">
        <v>12</v>
      </c>
      <c r="X70" s="23" t="s">
        <v>77</v>
      </c>
      <c r="Y70" s="21" t="s">
        <v>78</v>
      </c>
      <c r="Z70" s="21">
        <v>4</v>
      </c>
      <c r="AA70" s="23" t="s">
        <v>425</v>
      </c>
      <c r="AB70" s="21" t="s">
        <v>79</v>
      </c>
      <c r="AC70" s="29" t="s">
        <v>79</v>
      </c>
      <c r="AD70" s="23" t="s">
        <v>127</v>
      </c>
      <c r="AE70" s="30"/>
      <c r="AF70" s="21"/>
    </row>
    <row r="71" s="2" customFormat="1" ht="17.25" customHeight="1" spans="1:32">
      <c r="A71" s="21">
        <v>66</v>
      </c>
      <c r="B71" s="21" t="s">
        <v>68</v>
      </c>
      <c r="C71" s="21" t="s">
        <v>69</v>
      </c>
      <c r="D71" s="31"/>
      <c r="E71" s="23" t="s">
        <v>423</v>
      </c>
      <c r="F71" s="23" t="s">
        <v>424</v>
      </c>
      <c r="G71" s="23" t="s">
        <v>107</v>
      </c>
      <c r="H71" s="23" t="s">
        <v>374</v>
      </c>
      <c r="I71" s="23" t="s">
        <v>125</v>
      </c>
      <c r="J71" s="24">
        <v>32.30459617</v>
      </c>
      <c r="K71" s="24">
        <v>120.81032606</v>
      </c>
      <c r="L71" s="24">
        <v>32.3055457</v>
      </c>
      <c r="M71" s="24">
        <v>120.81398749</v>
      </c>
      <c r="N71" s="35"/>
      <c r="O71" s="25">
        <v>0.357</v>
      </c>
      <c r="P71" s="21"/>
      <c r="Q71" s="26" t="s">
        <v>108</v>
      </c>
      <c r="R71" s="27">
        <f t="shared" si="1"/>
        <v>0.357</v>
      </c>
      <c r="S71" s="21"/>
      <c r="T71" s="23" t="s">
        <v>77</v>
      </c>
      <c r="U71" s="28">
        <v>5.5</v>
      </c>
      <c r="V71" s="28">
        <v>6.5</v>
      </c>
      <c r="W71" s="23">
        <v>12</v>
      </c>
      <c r="X71" s="23" t="s">
        <v>77</v>
      </c>
      <c r="Y71" s="21" t="s">
        <v>78</v>
      </c>
      <c r="Z71" s="21">
        <v>4</v>
      </c>
      <c r="AA71" s="23" t="s">
        <v>425</v>
      </c>
      <c r="AB71" s="21" t="s">
        <v>79</v>
      </c>
      <c r="AC71" s="29" t="s">
        <v>79</v>
      </c>
      <c r="AD71" s="23" t="s">
        <v>113</v>
      </c>
      <c r="AE71" s="30"/>
      <c r="AF71" s="21"/>
    </row>
    <row r="72" s="2" customFormat="1" ht="17.25" customHeight="1" spans="1:32">
      <c r="A72" s="21">
        <v>67</v>
      </c>
      <c r="B72" s="21" t="s">
        <v>68</v>
      </c>
      <c r="C72" s="21" t="s">
        <v>69</v>
      </c>
      <c r="D72" s="31"/>
      <c r="E72" s="23" t="s">
        <v>426</v>
      </c>
      <c r="F72" s="23" t="s">
        <v>427</v>
      </c>
      <c r="G72" s="23" t="s">
        <v>73</v>
      </c>
      <c r="H72" s="23" t="s">
        <v>125</v>
      </c>
      <c r="I72" s="23" t="s">
        <v>125</v>
      </c>
      <c r="J72" s="24">
        <v>32.31213723</v>
      </c>
      <c r="K72" s="24">
        <v>120.81170908</v>
      </c>
      <c r="L72" s="24">
        <v>32.30185969</v>
      </c>
      <c r="M72" s="24">
        <v>120.81526939</v>
      </c>
      <c r="N72" s="34" t="s">
        <v>125</v>
      </c>
      <c r="O72" s="25">
        <v>1.183</v>
      </c>
      <c r="P72" s="21"/>
      <c r="Q72" s="26" t="s">
        <v>108</v>
      </c>
      <c r="R72" s="27">
        <f t="shared" si="1"/>
        <v>1.183</v>
      </c>
      <c r="S72" s="21"/>
      <c r="T72" s="23" t="s">
        <v>77</v>
      </c>
      <c r="U72" s="28">
        <v>3.5</v>
      </c>
      <c r="V72" s="28">
        <v>5</v>
      </c>
      <c r="W72" s="23">
        <v>12</v>
      </c>
      <c r="X72" s="23" t="s">
        <v>77</v>
      </c>
      <c r="Y72" s="21" t="s">
        <v>78</v>
      </c>
      <c r="Z72" s="21">
        <v>2</v>
      </c>
      <c r="AA72" s="23" t="s">
        <v>428</v>
      </c>
      <c r="AB72" s="21" t="s">
        <v>79</v>
      </c>
      <c r="AC72" s="29" t="s">
        <v>79</v>
      </c>
      <c r="AD72" s="23" t="s">
        <v>106</v>
      </c>
      <c r="AE72" s="30"/>
      <c r="AF72" s="21"/>
    </row>
    <row r="73" s="2" customFormat="1" spans="1:32">
      <c r="A73" s="21">
        <v>68</v>
      </c>
      <c r="B73" s="21" t="s">
        <v>68</v>
      </c>
      <c r="C73" s="21" t="s">
        <v>69</v>
      </c>
      <c r="D73" s="31"/>
      <c r="E73" s="23" t="s">
        <v>426</v>
      </c>
      <c r="F73" s="23" t="s">
        <v>427</v>
      </c>
      <c r="G73" s="23" t="s">
        <v>107</v>
      </c>
      <c r="H73" s="23" t="s">
        <v>125</v>
      </c>
      <c r="I73" s="23" t="s">
        <v>125</v>
      </c>
      <c r="J73" s="24">
        <v>32.30185969</v>
      </c>
      <c r="K73" s="24">
        <v>120.81526939</v>
      </c>
      <c r="L73" s="24">
        <v>32.29874623</v>
      </c>
      <c r="M73" s="24">
        <v>120.81637109</v>
      </c>
      <c r="N73" s="35"/>
      <c r="O73" s="25">
        <v>0.36</v>
      </c>
      <c r="P73" s="21"/>
      <c r="Q73" s="26" t="s">
        <v>108</v>
      </c>
      <c r="R73" s="27">
        <f t="shared" si="1"/>
        <v>0.36</v>
      </c>
      <c r="S73" s="21"/>
      <c r="T73" s="23" t="s">
        <v>77</v>
      </c>
      <c r="U73" s="28">
        <v>3.5</v>
      </c>
      <c r="V73" s="28">
        <v>5</v>
      </c>
      <c r="W73" s="23">
        <v>12</v>
      </c>
      <c r="X73" s="23" t="s">
        <v>77</v>
      </c>
      <c r="Y73" s="21" t="s">
        <v>78</v>
      </c>
      <c r="Z73" s="21">
        <v>2</v>
      </c>
      <c r="AA73" s="23" t="s">
        <v>428</v>
      </c>
      <c r="AB73" s="21" t="s">
        <v>79</v>
      </c>
      <c r="AC73" s="29" t="s">
        <v>79</v>
      </c>
      <c r="AD73" s="23" t="s">
        <v>106</v>
      </c>
      <c r="AE73" s="30"/>
      <c r="AF73" s="21"/>
    </row>
    <row r="74" s="2" customFormat="1" spans="1:32">
      <c r="A74" s="21">
        <v>69</v>
      </c>
      <c r="B74" s="21" t="s">
        <v>68</v>
      </c>
      <c r="C74" s="21" t="s">
        <v>69</v>
      </c>
      <c r="D74" s="31"/>
      <c r="E74" s="23" t="s">
        <v>122</v>
      </c>
      <c r="F74" s="23" t="s">
        <v>429</v>
      </c>
      <c r="G74" s="23" t="s">
        <v>73</v>
      </c>
      <c r="H74" s="23" t="s">
        <v>125</v>
      </c>
      <c r="I74" s="23" t="s">
        <v>125</v>
      </c>
      <c r="J74" s="24">
        <v>32.28937722</v>
      </c>
      <c r="K74" s="24">
        <v>120.82552211</v>
      </c>
      <c r="L74" s="24">
        <v>32.28953019</v>
      </c>
      <c r="M74" s="24">
        <v>120.80734609</v>
      </c>
      <c r="N74" s="33" t="s">
        <v>125</v>
      </c>
      <c r="O74" s="25">
        <v>1.973</v>
      </c>
      <c r="P74" s="21"/>
      <c r="Q74" s="26" t="s">
        <v>108</v>
      </c>
      <c r="R74" s="27">
        <f t="shared" si="1"/>
        <v>1.973</v>
      </c>
      <c r="S74" s="21"/>
      <c r="T74" s="23" t="s">
        <v>77</v>
      </c>
      <c r="U74" s="28">
        <v>3.5</v>
      </c>
      <c r="V74" s="28">
        <v>5</v>
      </c>
      <c r="W74" s="23">
        <v>12</v>
      </c>
      <c r="X74" s="23" t="s">
        <v>77</v>
      </c>
      <c r="Y74" s="21" t="s">
        <v>78</v>
      </c>
      <c r="Z74" s="21">
        <v>4</v>
      </c>
      <c r="AA74" s="23" t="s">
        <v>430</v>
      </c>
      <c r="AB74" s="21" t="s">
        <v>79</v>
      </c>
      <c r="AC74" s="29" t="s">
        <v>79</v>
      </c>
      <c r="AD74" s="23" t="s">
        <v>127</v>
      </c>
      <c r="AE74" s="30"/>
      <c r="AF74" s="21"/>
    </row>
    <row r="75" s="2" customFormat="1" spans="1:32">
      <c r="A75" s="21">
        <v>70</v>
      </c>
      <c r="B75" s="21" t="s">
        <v>68</v>
      </c>
      <c r="C75" s="21" t="s">
        <v>69</v>
      </c>
      <c r="D75" s="31"/>
      <c r="E75" s="23" t="s">
        <v>431</v>
      </c>
      <c r="F75" s="23" t="s">
        <v>432</v>
      </c>
      <c r="G75" s="23" t="s">
        <v>73</v>
      </c>
      <c r="H75" s="23" t="s">
        <v>125</v>
      </c>
      <c r="I75" s="23" t="s">
        <v>125</v>
      </c>
      <c r="J75" s="24">
        <v>32.29234923</v>
      </c>
      <c r="K75" s="24">
        <v>120.79075509</v>
      </c>
      <c r="L75" s="24">
        <v>32.29874623</v>
      </c>
      <c r="M75" s="24">
        <v>120.81637109</v>
      </c>
      <c r="N75" s="33" t="s">
        <v>125</v>
      </c>
      <c r="O75" s="25">
        <v>2.487</v>
      </c>
      <c r="P75" s="21"/>
      <c r="Q75" s="26" t="s">
        <v>108</v>
      </c>
      <c r="R75" s="27">
        <f t="shared" si="1"/>
        <v>2.487</v>
      </c>
      <c r="S75" s="21"/>
      <c r="T75" s="23" t="s">
        <v>77</v>
      </c>
      <c r="U75" s="28">
        <v>3.5</v>
      </c>
      <c r="V75" s="28">
        <v>5</v>
      </c>
      <c r="W75" s="23">
        <v>12</v>
      </c>
      <c r="X75" s="23" t="s">
        <v>77</v>
      </c>
      <c r="Y75" s="21" t="s">
        <v>78</v>
      </c>
      <c r="Z75" s="21">
        <v>4</v>
      </c>
      <c r="AA75" s="23" t="s">
        <v>433</v>
      </c>
      <c r="AB75" s="21" t="s">
        <v>79</v>
      </c>
      <c r="AC75" s="29" t="s">
        <v>79</v>
      </c>
      <c r="AD75" s="23" t="s">
        <v>214</v>
      </c>
      <c r="AE75" s="30"/>
      <c r="AF75" s="21"/>
    </row>
    <row r="76" s="2" customFormat="1" ht="24" spans="1:32">
      <c r="A76" s="21">
        <v>71</v>
      </c>
      <c r="B76" s="21" t="s">
        <v>68</v>
      </c>
      <c r="C76" s="21" t="s">
        <v>69</v>
      </c>
      <c r="D76" s="31"/>
      <c r="E76" s="23" t="s">
        <v>434</v>
      </c>
      <c r="F76" s="23" t="s">
        <v>435</v>
      </c>
      <c r="G76" s="23" t="s">
        <v>73</v>
      </c>
      <c r="H76" s="23" t="s">
        <v>149</v>
      </c>
      <c r="I76" s="23" t="s">
        <v>436</v>
      </c>
      <c r="J76" s="24">
        <v>32.27406523</v>
      </c>
      <c r="K76" s="24">
        <v>120.79306207</v>
      </c>
      <c r="L76" s="24">
        <v>32.27809818</v>
      </c>
      <c r="M76" s="24">
        <v>120.82225205</v>
      </c>
      <c r="N76" s="36" t="s">
        <v>437</v>
      </c>
      <c r="O76" s="25">
        <v>2.832</v>
      </c>
      <c r="P76" s="21"/>
      <c r="Q76" s="26"/>
      <c r="R76" s="27">
        <f t="shared" si="1"/>
        <v>2.832</v>
      </c>
      <c r="S76" s="21"/>
      <c r="T76" s="23" t="s">
        <v>77</v>
      </c>
      <c r="U76" s="28">
        <v>6</v>
      </c>
      <c r="V76" s="28">
        <v>8</v>
      </c>
      <c r="W76" s="23">
        <v>12</v>
      </c>
      <c r="X76" s="23" t="s">
        <v>77</v>
      </c>
      <c r="Y76" s="21" t="s">
        <v>78</v>
      </c>
      <c r="Z76" s="21">
        <v>1</v>
      </c>
      <c r="AA76" s="23" t="s">
        <v>438</v>
      </c>
      <c r="AB76" s="21" t="s">
        <v>79</v>
      </c>
      <c r="AC76" s="29" t="s">
        <v>79</v>
      </c>
      <c r="AD76" s="23" t="s">
        <v>111</v>
      </c>
      <c r="AE76" s="30"/>
      <c r="AF76" s="21"/>
    </row>
    <row r="77" s="2" customFormat="1" spans="1:32">
      <c r="A77" s="21">
        <v>72</v>
      </c>
      <c r="B77" s="21" t="s">
        <v>68</v>
      </c>
      <c r="C77" s="21" t="s">
        <v>69</v>
      </c>
      <c r="D77" s="31"/>
      <c r="E77" s="23" t="s">
        <v>439</v>
      </c>
      <c r="F77" s="23" t="s">
        <v>440</v>
      </c>
      <c r="G77" s="23" t="s">
        <v>73</v>
      </c>
      <c r="H77" s="23" t="s">
        <v>436</v>
      </c>
      <c r="I77" s="23" t="s">
        <v>436</v>
      </c>
      <c r="J77" s="24">
        <v>32.27817222</v>
      </c>
      <c r="K77" s="24">
        <v>120.79258507</v>
      </c>
      <c r="L77" s="24">
        <v>32.28099217</v>
      </c>
      <c r="M77" s="24">
        <v>120.81567707</v>
      </c>
      <c r="N77" s="33" t="s">
        <v>436</v>
      </c>
      <c r="O77" s="25">
        <v>2.191</v>
      </c>
      <c r="P77" s="21"/>
      <c r="Q77" s="26" t="s">
        <v>108</v>
      </c>
      <c r="R77" s="27">
        <f t="shared" si="1"/>
        <v>2.191</v>
      </c>
      <c r="S77" s="21"/>
      <c r="T77" s="23" t="s">
        <v>77</v>
      </c>
      <c r="U77" s="28">
        <v>3.5</v>
      </c>
      <c r="V77" s="28">
        <v>5</v>
      </c>
      <c r="W77" s="23">
        <v>12</v>
      </c>
      <c r="X77" s="23" t="s">
        <v>77</v>
      </c>
      <c r="Y77" s="21" t="s">
        <v>78</v>
      </c>
      <c r="Z77" s="21">
        <v>4</v>
      </c>
      <c r="AA77" s="23" t="s">
        <v>441</v>
      </c>
      <c r="AB77" s="21" t="s">
        <v>79</v>
      </c>
      <c r="AC77" s="29" t="s">
        <v>79</v>
      </c>
      <c r="AD77" s="23" t="s">
        <v>127</v>
      </c>
      <c r="AE77" s="30"/>
      <c r="AF77" s="21"/>
    </row>
    <row r="78" s="2" customFormat="1" spans="1:32">
      <c r="A78" s="21">
        <v>73</v>
      </c>
      <c r="B78" s="21" t="s">
        <v>68</v>
      </c>
      <c r="C78" s="21" t="s">
        <v>69</v>
      </c>
      <c r="D78" s="31"/>
      <c r="E78" s="23" t="s">
        <v>442</v>
      </c>
      <c r="F78" s="23" t="s">
        <v>443</v>
      </c>
      <c r="G78" s="23" t="s">
        <v>73</v>
      </c>
      <c r="H78" s="23" t="s">
        <v>121</v>
      </c>
      <c r="I78" s="23" t="s">
        <v>121</v>
      </c>
      <c r="J78" s="24">
        <v>32.24464817</v>
      </c>
      <c r="K78" s="24">
        <v>120.82392207</v>
      </c>
      <c r="L78" s="24">
        <v>32.25385018</v>
      </c>
      <c r="M78" s="24">
        <v>120.8221801</v>
      </c>
      <c r="N78" s="33" t="s">
        <v>121</v>
      </c>
      <c r="O78" s="25">
        <v>1.152</v>
      </c>
      <c r="P78" s="21"/>
      <c r="Q78" s="26" t="s">
        <v>108</v>
      </c>
      <c r="R78" s="27">
        <f t="shared" si="1"/>
        <v>1.152</v>
      </c>
      <c r="S78" s="21"/>
      <c r="T78" s="23" t="s">
        <v>77</v>
      </c>
      <c r="U78" s="28">
        <v>3.5</v>
      </c>
      <c r="V78" s="28">
        <v>5</v>
      </c>
      <c r="W78" s="23">
        <v>12</v>
      </c>
      <c r="X78" s="23" t="s">
        <v>77</v>
      </c>
      <c r="Y78" s="21" t="s">
        <v>78</v>
      </c>
      <c r="Z78" s="21">
        <v>4</v>
      </c>
      <c r="AA78" s="23" t="s">
        <v>444</v>
      </c>
      <c r="AB78" s="21" t="s">
        <v>79</v>
      </c>
      <c r="AC78" s="29" t="s">
        <v>79</v>
      </c>
      <c r="AD78" s="23" t="s">
        <v>127</v>
      </c>
      <c r="AE78" s="30"/>
      <c r="AF78" s="21"/>
    </row>
    <row r="79" s="2" customFormat="1" spans="1:32">
      <c r="A79" s="21">
        <v>74</v>
      </c>
      <c r="B79" s="21" t="s">
        <v>68</v>
      </c>
      <c r="C79" s="21" t="s">
        <v>69</v>
      </c>
      <c r="D79" s="31"/>
      <c r="E79" s="23" t="s">
        <v>445</v>
      </c>
      <c r="F79" s="23" t="s">
        <v>446</v>
      </c>
      <c r="G79" s="23" t="s">
        <v>73</v>
      </c>
      <c r="H79" s="23" t="s">
        <v>149</v>
      </c>
      <c r="I79" s="23" t="s">
        <v>149</v>
      </c>
      <c r="J79" s="24">
        <v>32.26658417</v>
      </c>
      <c r="K79" s="24">
        <v>120.80028511</v>
      </c>
      <c r="L79" s="24">
        <v>32.25041262</v>
      </c>
      <c r="M79" s="24">
        <v>120.8036327</v>
      </c>
      <c r="N79" s="33" t="s">
        <v>149</v>
      </c>
      <c r="O79" s="25">
        <v>1.909</v>
      </c>
      <c r="P79" s="21"/>
      <c r="Q79" s="26" t="s">
        <v>108</v>
      </c>
      <c r="R79" s="27">
        <f t="shared" si="1"/>
        <v>1.909</v>
      </c>
      <c r="S79" s="21"/>
      <c r="T79" s="23" t="s">
        <v>77</v>
      </c>
      <c r="U79" s="28">
        <v>4.5</v>
      </c>
      <c r="V79" s="28">
        <v>6.5</v>
      </c>
      <c r="W79" s="23">
        <v>12</v>
      </c>
      <c r="X79" s="23" t="s">
        <v>77</v>
      </c>
      <c r="Y79" s="21" t="s">
        <v>78</v>
      </c>
      <c r="Z79" s="21">
        <v>4</v>
      </c>
      <c r="AA79" s="23" t="s">
        <v>447</v>
      </c>
      <c r="AB79" s="21" t="s">
        <v>79</v>
      </c>
      <c r="AC79" s="29" t="s">
        <v>79</v>
      </c>
      <c r="AD79" s="23" t="s">
        <v>195</v>
      </c>
      <c r="AE79" s="30"/>
      <c r="AF79" s="21"/>
    </row>
    <row r="80" s="3" customFormat="1" ht="16" customHeight="1" spans="1:32">
      <c r="A80" s="26">
        <v>75</v>
      </c>
      <c r="B80" s="26" t="s">
        <v>68</v>
      </c>
      <c r="C80" s="26" t="s">
        <v>69</v>
      </c>
      <c r="D80" s="31"/>
      <c r="E80" s="23" t="s">
        <v>448</v>
      </c>
      <c r="F80" s="23" t="s">
        <v>449</v>
      </c>
      <c r="G80" s="23" t="s">
        <v>73</v>
      </c>
      <c r="H80" s="23" t="s">
        <v>118</v>
      </c>
      <c r="I80" s="23" t="s">
        <v>149</v>
      </c>
      <c r="J80" s="24">
        <v>32.24650263</v>
      </c>
      <c r="K80" s="24">
        <v>120.79282358</v>
      </c>
      <c r="L80" s="24">
        <v>32.25239123</v>
      </c>
      <c r="M80" s="24">
        <v>120.7830881</v>
      </c>
      <c r="N80" s="33" t="s">
        <v>149</v>
      </c>
      <c r="O80" s="25">
        <v>1.261</v>
      </c>
      <c r="P80" s="26"/>
      <c r="Q80" s="26" t="s">
        <v>108</v>
      </c>
      <c r="R80" s="39">
        <f t="shared" si="1"/>
        <v>1.261</v>
      </c>
      <c r="S80" s="26"/>
      <c r="T80" s="23" t="s">
        <v>77</v>
      </c>
      <c r="U80" s="28">
        <v>3.5</v>
      </c>
      <c r="V80" s="28">
        <v>5</v>
      </c>
      <c r="W80" s="23">
        <v>12</v>
      </c>
      <c r="X80" s="23" t="s">
        <v>77</v>
      </c>
      <c r="Y80" s="26" t="s">
        <v>78</v>
      </c>
      <c r="Z80" s="26">
        <v>4</v>
      </c>
      <c r="AA80" s="23" t="s">
        <v>450</v>
      </c>
      <c r="AB80" s="26" t="s">
        <v>79</v>
      </c>
      <c r="AC80" s="40" t="s">
        <v>79</v>
      </c>
      <c r="AD80" s="23" t="s">
        <v>124</v>
      </c>
      <c r="AE80" s="41"/>
      <c r="AF80" s="26"/>
    </row>
    <row r="81" s="2" customFormat="1" spans="1:33">
      <c r="A81" s="21">
        <v>76</v>
      </c>
      <c r="B81" s="21" t="s">
        <v>68</v>
      </c>
      <c r="C81" s="21" t="s">
        <v>69</v>
      </c>
      <c r="D81" s="31"/>
      <c r="E81" s="23" t="s">
        <v>451</v>
      </c>
      <c r="F81" s="23" t="s">
        <v>452</v>
      </c>
      <c r="G81" s="23" t="s">
        <v>73</v>
      </c>
      <c r="H81" s="23" t="s">
        <v>130</v>
      </c>
      <c r="I81" s="23" t="s">
        <v>130</v>
      </c>
      <c r="J81" s="24">
        <v>32.27954818</v>
      </c>
      <c r="K81" s="24">
        <v>120.74708705</v>
      </c>
      <c r="L81" s="24">
        <v>32.28165687</v>
      </c>
      <c r="M81" s="24">
        <v>120.76637108</v>
      </c>
      <c r="N81" s="34" t="s">
        <v>130</v>
      </c>
      <c r="O81" s="25">
        <v>1.822</v>
      </c>
      <c r="P81" s="21"/>
      <c r="Q81" s="26" t="s">
        <v>108</v>
      </c>
      <c r="R81" s="27">
        <f t="shared" si="1"/>
        <v>1.822</v>
      </c>
      <c r="S81" s="21"/>
      <c r="T81" s="23" t="s">
        <v>77</v>
      </c>
      <c r="U81" s="28">
        <v>3.5</v>
      </c>
      <c r="V81" s="28">
        <v>5</v>
      </c>
      <c r="W81" s="23">
        <v>12</v>
      </c>
      <c r="X81" s="23" t="s">
        <v>77</v>
      </c>
      <c r="Y81" s="21" t="s">
        <v>78</v>
      </c>
      <c r="Z81" s="21">
        <v>2</v>
      </c>
      <c r="AA81" s="23" t="s">
        <v>453</v>
      </c>
      <c r="AB81" s="21" t="s">
        <v>79</v>
      </c>
      <c r="AC81" s="29" t="s">
        <v>79</v>
      </c>
      <c r="AD81" s="23" t="s">
        <v>124</v>
      </c>
      <c r="AE81" s="30"/>
      <c r="AF81" s="21"/>
    </row>
    <row r="82" s="2" customFormat="1" spans="1:33">
      <c r="A82" s="21">
        <v>77</v>
      </c>
      <c r="B82" s="21" t="s">
        <v>68</v>
      </c>
      <c r="C82" s="21" t="s">
        <v>69</v>
      </c>
      <c r="D82" s="31"/>
      <c r="E82" s="23" t="s">
        <v>451</v>
      </c>
      <c r="F82" s="23" t="s">
        <v>452</v>
      </c>
      <c r="G82" s="23" t="s">
        <v>107</v>
      </c>
      <c r="H82" s="23" t="s">
        <v>130</v>
      </c>
      <c r="I82" s="23" t="s">
        <v>130</v>
      </c>
      <c r="J82" s="24">
        <v>32.28165687</v>
      </c>
      <c r="K82" s="24">
        <v>120.76637108</v>
      </c>
      <c r="L82" s="24">
        <v>32.28463354</v>
      </c>
      <c r="M82" s="24">
        <v>120.79042608</v>
      </c>
      <c r="N82" s="35"/>
      <c r="O82" s="25">
        <v>2.332</v>
      </c>
      <c r="P82" s="21"/>
      <c r="Q82" s="26"/>
      <c r="R82" s="27">
        <f t="shared" si="1"/>
        <v>2.332</v>
      </c>
      <c r="S82" s="21"/>
      <c r="T82" s="23" t="s">
        <v>77</v>
      </c>
      <c r="U82" s="28">
        <v>3.5</v>
      </c>
      <c r="V82" s="28">
        <v>5.5</v>
      </c>
      <c r="W82" s="23">
        <v>12</v>
      </c>
      <c r="X82" s="23" t="s">
        <v>77</v>
      </c>
      <c r="Y82" s="21" t="s">
        <v>78</v>
      </c>
      <c r="Z82" s="21">
        <v>2</v>
      </c>
      <c r="AA82" s="23" t="s">
        <v>453</v>
      </c>
      <c r="AB82" s="21" t="s">
        <v>79</v>
      </c>
      <c r="AC82" s="29" t="s">
        <v>79</v>
      </c>
      <c r="AD82" s="23" t="s">
        <v>111</v>
      </c>
      <c r="AE82" s="30"/>
      <c r="AF82" s="21"/>
    </row>
    <row r="83" s="2" customFormat="1" spans="1:33">
      <c r="A83" s="21">
        <v>78</v>
      </c>
      <c r="B83" s="21" t="s">
        <v>68</v>
      </c>
      <c r="C83" s="21" t="s">
        <v>69</v>
      </c>
      <c r="D83" s="31"/>
      <c r="E83" s="23" t="s">
        <v>454</v>
      </c>
      <c r="F83" s="23" t="s">
        <v>455</v>
      </c>
      <c r="G83" s="23" t="s">
        <v>73</v>
      </c>
      <c r="H83" s="23" t="s">
        <v>130</v>
      </c>
      <c r="I83" s="23" t="s">
        <v>130</v>
      </c>
      <c r="J83" s="24">
        <v>32.27434218</v>
      </c>
      <c r="K83" s="24">
        <v>120.7609621</v>
      </c>
      <c r="L83" s="24">
        <v>32.28449022</v>
      </c>
      <c r="M83" s="24">
        <v>120.75957511</v>
      </c>
      <c r="N83" s="33" t="s">
        <v>130</v>
      </c>
      <c r="O83" s="25">
        <v>1.131</v>
      </c>
      <c r="P83" s="21"/>
      <c r="Q83" s="26" t="s">
        <v>108</v>
      </c>
      <c r="R83" s="27">
        <f t="shared" si="1"/>
        <v>1.131</v>
      </c>
      <c r="S83" s="21"/>
      <c r="T83" s="23" t="s">
        <v>77</v>
      </c>
      <c r="U83" s="28">
        <v>4.5</v>
      </c>
      <c r="V83" s="28">
        <v>6</v>
      </c>
      <c r="W83" s="23">
        <v>12</v>
      </c>
      <c r="X83" s="23" t="s">
        <v>77</v>
      </c>
      <c r="Y83" s="21" t="s">
        <v>78</v>
      </c>
      <c r="Z83" s="21">
        <v>4</v>
      </c>
      <c r="AA83" s="23" t="s">
        <v>456</v>
      </c>
      <c r="AB83" s="21" t="s">
        <v>79</v>
      </c>
      <c r="AC83" s="29" t="s">
        <v>79</v>
      </c>
      <c r="AD83" s="23" t="s">
        <v>124</v>
      </c>
      <c r="AE83" s="30"/>
      <c r="AF83" s="21"/>
    </row>
    <row r="84" s="2" customFormat="1" ht="24" spans="1:33">
      <c r="A84" s="21">
        <v>79</v>
      </c>
      <c r="B84" s="21" t="s">
        <v>68</v>
      </c>
      <c r="C84" s="21" t="s">
        <v>69</v>
      </c>
      <c r="D84" s="31"/>
      <c r="E84" s="23" t="s">
        <v>457</v>
      </c>
      <c r="F84" s="23" t="s">
        <v>458</v>
      </c>
      <c r="G84" s="23" t="s">
        <v>73</v>
      </c>
      <c r="H84" s="23" t="s">
        <v>130</v>
      </c>
      <c r="I84" s="23" t="s">
        <v>167</v>
      </c>
      <c r="J84" s="24">
        <v>32.27464987</v>
      </c>
      <c r="K84" s="24">
        <v>120.77389336</v>
      </c>
      <c r="L84" s="24">
        <v>32.26509722</v>
      </c>
      <c r="M84" s="24">
        <v>120.77565705</v>
      </c>
      <c r="N84" s="36" t="s">
        <v>459</v>
      </c>
      <c r="O84" s="25">
        <v>1.082</v>
      </c>
      <c r="P84" s="21"/>
      <c r="Q84" s="26" t="s">
        <v>108</v>
      </c>
      <c r="R84" s="27">
        <f t="shared" si="1"/>
        <v>1.082</v>
      </c>
      <c r="S84" s="21"/>
      <c r="T84" s="23" t="s">
        <v>77</v>
      </c>
      <c r="U84" s="28">
        <v>3.5</v>
      </c>
      <c r="V84" s="28">
        <v>5</v>
      </c>
      <c r="W84" s="23">
        <v>12</v>
      </c>
      <c r="X84" s="23" t="s">
        <v>77</v>
      </c>
      <c r="Y84" s="21" t="s">
        <v>78</v>
      </c>
      <c r="Z84" s="21">
        <v>1</v>
      </c>
      <c r="AA84" s="23" t="s">
        <v>460</v>
      </c>
      <c r="AB84" s="21" t="s">
        <v>79</v>
      </c>
      <c r="AC84" s="29" t="s">
        <v>79</v>
      </c>
      <c r="AD84" s="23" t="s">
        <v>124</v>
      </c>
      <c r="AE84" s="30"/>
      <c r="AF84" s="21"/>
    </row>
    <row r="85" s="2" customFormat="1" spans="1:33">
      <c r="A85" s="21">
        <v>80</v>
      </c>
      <c r="B85" s="21" t="s">
        <v>68</v>
      </c>
      <c r="C85" s="21" t="s">
        <v>69</v>
      </c>
      <c r="D85" s="31"/>
      <c r="E85" s="23" t="s">
        <v>461</v>
      </c>
      <c r="F85" s="23" t="s">
        <v>462</v>
      </c>
      <c r="G85" s="23" t="s">
        <v>73</v>
      </c>
      <c r="H85" s="23" t="s">
        <v>130</v>
      </c>
      <c r="I85" s="23" t="s">
        <v>130</v>
      </c>
      <c r="J85" s="24">
        <v>32.28720323</v>
      </c>
      <c r="K85" s="24">
        <v>120.78476308</v>
      </c>
      <c r="L85" s="24">
        <v>32.28661517</v>
      </c>
      <c r="M85" s="24">
        <v>120.7794171</v>
      </c>
      <c r="N85" s="33" t="s">
        <v>130</v>
      </c>
      <c r="O85" s="25">
        <v>2.901</v>
      </c>
      <c r="P85" s="21"/>
      <c r="Q85" s="26" t="s">
        <v>108</v>
      </c>
      <c r="R85" s="27">
        <f t="shared" si="1"/>
        <v>2.901</v>
      </c>
      <c r="S85" s="21"/>
      <c r="T85" s="23" t="s">
        <v>77</v>
      </c>
      <c r="U85" s="28">
        <v>3.5</v>
      </c>
      <c r="V85" s="28">
        <v>4.2</v>
      </c>
      <c r="W85" s="23">
        <v>12</v>
      </c>
      <c r="X85" s="23" t="s">
        <v>77</v>
      </c>
      <c r="Y85" s="21" t="s">
        <v>78</v>
      </c>
      <c r="Z85" s="21">
        <v>4</v>
      </c>
      <c r="AA85" s="23" t="s">
        <v>463</v>
      </c>
      <c r="AB85" s="21" t="s">
        <v>79</v>
      </c>
      <c r="AC85" s="29" t="s">
        <v>79</v>
      </c>
      <c r="AD85" s="23" t="s">
        <v>464</v>
      </c>
      <c r="AE85" s="30"/>
      <c r="AF85" s="21"/>
    </row>
    <row r="86" s="2" customFormat="1" spans="1:33">
      <c r="A86" s="21">
        <v>81</v>
      </c>
      <c r="B86" s="21" t="s">
        <v>68</v>
      </c>
      <c r="C86" s="21" t="s">
        <v>69</v>
      </c>
      <c r="D86" s="31"/>
      <c r="E86" s="23" t="s">
        <v>465</v>
      </c>
      <c r="F86" s="23" t="s">
        <v>466</v>
      </c>
      <c r="G86" s="23" t="s">
        <v>73</v>
      </c>
      <c r="H86" s="23" t="s">
        <v>167</v>
      </c>
      <c r="I86" s="23" t="s">
        <v>167</v>
      </c>
      <c r="J86" s="24">
        <v>32.27231523</v>
      </c>
      <c r="K86" s="24">
        <v>120.74813605</v>
      </c>
      <c r="L86" s="24">
        <v>32.27612222</v>
      </c>
      <c r="M86" s="24">
        <v>120.78328507</v>
      </c>
      <c r="N86" s="33" t="s">
        <v>167</v>
      </c>
      <c r="O86" s="25">
        <v>3.456</v>
      </c>
      <c r="P86" s="21"/>
      <c r="Q86" s="26" t="s">
        <v>108</v>
      </c>
      <c r="R86" s="27">
        <f t="shared" si="1"/>
        <v>3.456</v>
      </c>
      <c r="S86" s="21"/>
      <c r="T86" s="23" t="s">
        <v>77</v>
      </c>
      <c r="U86" s="28">
        <v>3.5</v>
      </c>
      <c r="V86" s="28">
        <v>4.8</v>
      </c>
      <c r="W86" s="23">
        <v>12</v>
      </c>
      <c r="X86" s="23" t="s">
        <v>77</v>
      </c>
      <c r="Y86" s="21" t="s">
        <v>78</v>
      </c>
      <c r="Z86" s="21">
        <v>1</v>
      </c>
      <c r="AA86" s="23" t="s">
        <v>467</v>
      </c>
      <c r="AB86" s="21" t="s">
        <v>79</v>
      </c>
      <c r="AC86" s="29" t="s">
        <v>79</v>
      </c>
      <c r="AD86" s="23" t="s">
        <v>109</v>
      </c>
      <c r="AE86" s="30"/>
      <c r="AF86" s="21"/>
    </row>
    <row r="87" s="2" customFormat="1" ht="17.25" customHeight="1" spans="1:33">
      <c r="A87" s="21">
        <v>82</v>
      </c>
      <c r="B87" s="21" t="s">
        <v>68</v>
      </c>
      <c r="C87" s="21" t="s">
        <v>69</v>
      </c>
      <c r="D87" s="31"/>
      <c r="E87" s="23" t="s">
        <v>468</v>
      </c>
      <c r="F87" s="23" t="s">
        <v>469</v>
      </c>
      <c r="G87" s="23" t="s">
        <v>73</v>
      </c>
      <c r="H87" s="23" t="s">
        <v>167</v>
      </c>
      <c r="I87" s="23" t="s">
        <v>167</v>
      </c>
      <c r="J87" s="24">
        <v>32.26394289</v>
      </c>
      <c r="K87" s="24">
        <v>120.76200935</v>
      </c>
      <c r="L87" s="24">
        <v>32.26892621</v>
      </c>
      <c r="M87" s="24">
        <v>120.76142604</v>
      </c>
      <c r="N87" s="22" t="s">
        <v>167</v>
      </c>
      <c r="O87" s="25">
        <v>0.555</v>
      </c>
      <c r="P87" s="21"/>
      <c r="Q87" s="26" t="s">
        <v>108</v>
      </c>
      <c r="R87" s="27">
        <f t="shared" ref="R87:R92" si="2">O87-P87</f>
        <v>0.555</v>
      </c>
      <c r="S87" s="21"/>
      <c r="T87" s="23" t="s">
        <v>151</v>
      </c>
      <c r="U87" s="28">
        <v>7</v>
      </c>
      <c r="V87" s="28">
        <v>9</v>
      </c>
      <c r="W87" s="23">
        <v>12</v>
      </c>
      <c r="X87" s="23" t="s">
        <v>151</v>
      </c>
      <c r="Y87" s="21" t="s">
        <v>78</v>
      </c>
      <c r="Z87" s="21">
        <v>1</v>
      </c>
      <c r="AA87" s="23" t="s">
        <v>470</v>
      </c>
      <c r="AB87" s="21" t="s">
        <v>79</v>
      </c>
      <c r="AC87" s="29" t="s">
        <v>79</v>
      </c>
      <c r="AD87" s="23" t="s">
        <v>154</v>
      </c>
      <c r="AE87" s="30"/>
      <c r="AF87" s="21"/>
    </row>
    <row r="88" s="2" customFormat="1" ht="17.25" customHeight="1" spans="1:33">
      <c r="A88" s="21">
        <v>83</v>
      </c>
      <c r="B88" s="21" t="s">
        <v>68</v>
      </c>
      <c r="C88" s="21" t="s">
        <v>69</v>
      </c>
      <c r="D88" s="31"/>
      <c r="E88" s="23" t="s">
        <v>468</v>
      </c>
      <c r="F88" s="23" t="s">
        <v>469</v>
      </c>
      <c r="G88" s="23" t="s">
        <v>107</v>
      </c>
      <c r="H88" s="23" t="s">
        <v>167</v>
      </c>
      <c r="I88" s="23" t="s">
        <v>167</v>
      </c>
      <c r="J88" s="24">
        <v>32.26892621</v>
      </c>
      <c r="K88" s="24">
        <v>120.76142604</v>
      </c>
      <c r="L88" s="24">
        <v>32.27341821</v>
      </c>
      <c r="M88" s="24">
        <v>120.76065805</v>
      </c>
      <c r="N88" s="32"/>
      <c r="O88" s="25">
        <v>0.504</v>
      </c>
      <c r="P88" s="21"/>
      <c r="Q88" s="26" t="s">
        <v>108</v>
      </c>
      <c r="R88" s="27">
        <f t="shared" si="2"/>
        <v>0.504</v>
      </c>
      <c r="S88" s="21"/>
      <c r="T88" s="23" t="s">
        <v>77</v>
      </c>
      <c r="U88" s="28">
        <v>3.5</v>
      </c>
      <c r="V88" s="28">
        <v>5.5</v>
      </c>
      <c r="W88" s="23">
        <v>12</v>
      </c>
      <c r="X88" s="23" t="s">
        <v>77</v>
      </c>
      <c r="Y88" s="21" t="s">
        <v>78</v>
      </c>
      <c r="Z88" s="21">
        <v>1</v>
      </c>
      <c r="AA88" s="23" t="s">
        <v>470</v>
      </c>
      <c r="AB88" s="21" t="s">
        <v>79</v>
      </c>
      <c r="AC88" s="29" t="s">
        <v>79</v>
      </c>
      <c r="AD88" s="23" t="s">
        <v>109</v>
      </c>
      <c r="AE88" s="30"/>
      <c r="AF88" s="21"/>
    </row>
    <row r="89" s="2" customFormat="1" ht="17.25" customHeight="1" spans="1:33">
      <c r="A89" s="21">
        <v>84</v>
      </c>
      <c r="B89" s="21" t="s">
        <v>68</v>
      </c>
      <c r="C89" s="21" t="s">
        <v>69</v>
      </c>
      <c r="D89" s="31"/>
      <c r="E89" s="23" t="s">
        <v>471</v>
      </c>
      <c r="F89" s="23" t="s">
        <v>205</v>
      </c>
      <c r="G89" s="23" t="s">
        <v>73</v>
      </c>
      <c r="H89" s="23" t="s">
        <v>201</v>
      </c>
      <c r="I89" s="23" t="s">
        <v>322</v>
      </c>
      <c r="J89" s="24">
        <v>32.29323598</v>
      </c>
      <c r="K89" s="24">
        <v>120.69748089</v>
      </c>
      <c r="L89" s="24">
        <v>32.26100807</v>
      </c>
      <c r="M89" s="24">
        <v>120.71250142</v>
      </c>
      <c r="N89" s="34" t="s">
        <v>322</v>
      </c>
      <c r="O89" s="25">
        <v>3.873</v>
      </c>
      <c r="P89" s="21"/>
      <c r="Q89" s="26"/>
      <c r="R89" s="27">
        <f t="shared" si="2"/>
        <v>3.873</v>
      </c>
      <c r="S89" s="21"/>
      <c r="T89" s="23" t="s">
        <v>77</v>
      </c>
      <c r="U89" s="28">
        <v>5.5</v>
      </c>
      <c r="V89" s="28">
        <v>6.5</v>
      </c>
      <c r="W89" s="23">
        <v>12</v>
      </c>
      <c r="X89" s="23" t="s">
        <v>77</v>
      </c>
      <c r="Y89" s="21" t="s">
        <v>78</v>
      </c>
      <c r="Z89" s="21">
        <v>4</v>
      </c>
      <c r="AA89" s="23" t="s">
        <v>472</v>
      </c>
      <c r="AB89" s="21" t="s">
        <v>79</v>
      </c>
      <c r="AC89" s="29" t="s">
        <v>79</v>
      </c>
      <c r="AD89" s="23" t="s">
        <v>111</v>
      </c>
      <c r="AE89" s="30"/>
      <c r="AF89" s="21"/>
    </row>
    <row r="90" s="2" customFormat="1" ht="17.25" customHeight="1" spans="1:33">
      <c r="A90" s="21">
        <v>85</v>
      </c>
      <c r="B90" s="21" t="s">
        <v>68</v>
      </c>
      <c r="C90" s="21" t="s">
        <v>69</v>
      </c>
      <c r="D90" s="31"/>
      <c r="E90" s="23" t="s">
        <v>471</v>
      </c>
      <c r="F90" s="23" t="s">
        <v>205</v>
      </c>
      <c r="G90" s="23" t="s">
        <v>107</v>
      </c>
      <c r="H90" s="23" t="s">
        <v>322</v>
      </c>
      <c r="I90" s="23" t="s">
        <v>322</v>
      </c>
      <c r="J90" s="24">
        <v>32.26100807</v>
      </c>
      <c r="K90" s="24">
        <v>120.71250142</v>
      </c>
      <c r="L90" s="24">
        <v>32.25622969</v>
      </c>
      <c r="M90" s="24">
        <v>120.7156638</v>
      </c>
      <c r="N90" s="35"/>
      <c r="O90" s="25">
        <v>0.61</v>
      </c>
      <c r="P90" s="21"/>
      <c r="Q90" s="26" t="s">
        <v>108</v>
      </c>
      <c r="R90" s="27">
        <f t="shared" si="2"/>
        <v>0.61</v>
      </c>
      <c r="S90" s="21"/>
      <c r="T90" s="23" t="s">
        <v>77</v>
      </c>
      <c r="U90" s="28">
        <v>3.5</v>
      </c>
      <c r="V90" s="28">
        <v>5.5</v>
      </c>
      <c r="W90" s="23">
        <v>12</v>
      </c>
      <c r="X90" s="23" t="s">
        <v>77</v>
      </c>
      <c r="Y90" s="21" t="s">
        <v>78</v>
      </c>
      <c r="Z90" s="21">
        <v>4</v>
      </c>
      <c r="AA90" s="23" t="s">
        <v>472</v>
      </c>
      <c r="AB90" s="21" t="s">
        <v>79</v>
      </c>
      <c r="AC90" s="29" t="s">
        <v>79</v>
      </c>
      <c r="AD90" s="23" t="s">
        <v>213</v>
      </c>
      <c r="AE90" s="30"/>
      <c r="AF90" s="21"/>
    </row>
    <row r="91" s="2" customFormat="1" ht="17.25" customHeight="1" spans="1:33">
      <c r="A91" s="21">
        <v>86</v>
      </c>
      <c r="B91" s="21" t="s">
        <v>68</v>
      </c>
      <c r="C91" s="21" t="s">
        <v>69</v>
      </c>
      <c r="D91" s="31"/>
      <c r="E91" s="23" t="s">
        <v>473</v>
      </c>
      <c r="F91" s="23" t="s">
        <v>474</v>
      </c>
      <c r="G91" s="23" t="s">
        <v>73</v>
      </c>
      <c r="H91" s="23" t="s">
        <v>318</v>
      </c>
      <c r="I91" s="23" t="s">
        <v>310</v>
      </c>
      <c r="J91" s="24">
        <v>32.28562022</v>
      </c>
      <c r="K91" s="24">
        <v>120.74397524</v>
      </c>
      <c r="L91" s="24">
        <v>32.28052007</v>
      </c>
      <c r="M91" s="24">
        <v>120.73021784</v>
      </c>
      <c r="N91" s="22" t="s">
        <v>475</v>
      </c>
      <c r="O91" s="25">
        <v>1.412</v>
      </c>
      <c r="P91" s="21"/>
      <c r="Q91" s="26" t="s">
        <v>108</v>
      </c>
      <c r="R91" s="27">
        <f t="shared" si="2"/>
        <v>1.412</v>
      </c>
      <c r="S91" s="21"/>
      <c r="T91" s="23" t="s">
        <v>77</v>
      </c>
      <c r="U91" s="28">
        <v>4.5</v>
      </c>
      <c r="V91" s="28">
        <v>6</v>
      </c>
      <c r="W91" s="23">
        <v>12</v>
      </c>
      <c r="X91" s="23" t="s">
        <v>77</v>
      </c>
      <c r="Y91" s="21" t="s">
        <v>78</v>
      </c>
      <c r="Z91" s="21">
        <v>4</v>
      </c>
      <c r="AA91" s="23" t="s">
        <v>476</v>
      </c>
      <c r="AB91" s="21" t="s">
        <v>79</v>
      </c>
      <c r="AC91" s="29" t="s">
        <v>79</v>
      </c>
      <c r="AD91" s="23" t="s">
        <v>92</v>
      </c>
      <c r="AE91" s="30"/>
      <c r="AF91" s="21"/>
    </row>
    <row r="92" s="2" customFormat="1" ht="17.25" customHeight="1" spans="1:33">
      <c r="A92" s="21">
        <v>87</v>
      </c>
      <c r="B92" s="21" t="s">
        <v>68</v>
      </c>
      <c r="C92" s="21" t="s">
        <v>69</v>
      </c>
      <c r="D92" s="31"/>
      <c r="E92" s="23" t="s">
        <v>473</v>
      </c>
      <c r="F92" s="23" t="s">
        <v>474</v>
      </c>
      <c r="G92" s="23" t="s">
        <v>107</v>
      </c>
      <c r="H92" s="23" t="s">
        <v>310</v>
      </c>
      <c r="I92" s="23" t="s">
        <v>322</v>
      </c>
      <c r="J92" s="24">
        <v>32.28052007</v>
      </c>
      <c r="K92" s="24">
        <v>120.73021784</v>
      </c>
      <c r="L92" s="24">
        <v>32.26823897</v>
      </c>
      <c r="M92" s="24">
        <v>120.69693964</v>
      </c>
      <c r="N92" s="31"/>
      <c r="O92" s="25">
        <v>3.42</v>
      </c>
      <c r="P92" s="21"/>
      <c r="Q92" s="26"/>
      <c r="R92" s="27">
        <f t="shared" si="2"/>
        <v>3.42</v>
      </c>
      <c r="S92" s="21"/>
      <c r="T92" s="23" t="s">
        <v>77</v>
      </c>
      <c r="U92" s="28">
        <v>3.5</v>
      </c>
      <c r="V92" s="28">
        <v>5.5</v>
      </c>
      <c r="W92" s="23">
        <v>12</v>
      </c>
      <c r="X92" s="23" t="s">
        <v>77</v>
      </c>
      <c r="Y92" s="21" t="s">
        <v>78</v>
      </c>
      <c r="Z92" s="21">
        <v>4</v>
      </c>
      <c r="AA92" s="23" t="s">
        <v>476</v>
      </c>
      <c r="AB92" s="21" t="s">
        <v>79</v>
      </c>
      <c r="AC92" s="29" t="s">
        <v>79</v>
      </c>
      <c r="AD92" s="23" t="s">
        <v>92</v>
      </c>
      <c r="AE92" s="30"/>
      <c r="AF92" s="21"/>
      <c r="AG92" s="1"/>
    </row>
    <row r="93" s="2" customFormat="1" ht="17.25" customHeight="1" spans="1:33">
      <c r="A93" s="21">
        <v>88</v>
      </c>
      <c r="B93" s="21" t="s">
        <v>68</v>
      </c>
      <c r="C93" s="21" t="s">
        <v>69</v>
      </c>
      <c r="D93" s="31"/>
      <c r="E93" s="23" t="s">
        <v>477</v>
      </c>
      <c r="F93" s="23" t="s">
        <v>208</v>
      </c>
      <c r="G93" s="23" t="s">
        <v>73</v>
      </c>
      <c r="H93" s="23" t="s">
        <v>203</v>
      </c>
      <c r="I93" s="23" t="s">
        <v>310</v>
      </c>
      <c r="J93" s="24">
        <v>32.30184214</v>
      </c>
      <c r="K93" s="24">
        <v>120.72794601</v>
      </c>
      <c r="L93" s="24">
        <v>32.2981663</v>
      </c>
      <c r="M93" s="24">
        <v>120.7180091</v>
      </c>
      <c r="N93" s="34" t="s">
        <v>203</v>
      </c>
      <c r="O93" s="25">
        <v>1.021</v>
      </c>
      <c r="P93" s="21"/>
      <c r="Q93" s="26"/>
      <c r="R93" s="27">
        <f t="shared" ref="R93:R115" si="3">O93-P93</f>
        <v>1.021</v>
      </c>
      <c r="S93" s="21"/>
      <c r="T93" s="23" t="s">
        <v>105</v>
      </c>
      <c r="U93" s="28">
        <v>12</v>
      </c>
      <c r="V93" s="28">
        <v>12</v>
      </c>
      <c r="W93" s="23">
        <v>12</v>
      </c>
      <c r="X93" s="23" t="s">
        <v>105</v>
      </c>
      <c r="Y93" s="21" t="s">
        <v>78</v>
      </c>
      <c r="Z93" s="21">
        <v>4</v>
      </c>
      <c r="AA93" s="23" t="s">
        <v>478</v>
      </c>
      <c r="AB93" s="21" t="s">
        <v>79</v>
      </c>
      <c r="AC93" s="29" t="s">
        <v>79</v>
      </c>
      <c r="AD93" s="23" t="s">
        <v>127</v>
      </c>
      <c r="AE93" s="30"/>
      <c r="AF93" s="21"/>
      <c r="AG93" s="1"/>
    </row>
    <row r="94" s="2" customFormat="1" ht="17.25" customHeight="1" spans="1:33">
      <c r="A94" s="21">
        <v>89</v>
      </c>
      <c r="B94" s="21" t="s">
        <v>68</v>
      </c>
      <c r="C94" s="21" t="s">
        <v>69</v>
      </c>
      <c r="D94" s="31"/>
      <c r="E94" s="23" t="s">
        <v>477</v>
      </c>
      <c r="F94" s="23" t="s">
        <v>208</v>
      </c>
      <c r="G94" s="23" t="s">
        <v>107</v>
      </c>
      <c r="H94" s="23" t="s">
        <v>310</v>
      </c>
      <c r="I94" s="23" t="s">
        <v>203</v>
      </c>
      <c r="J94" s="24">
        <v>32.2981663</v>
      </c>
      <c r="K94" s="24">
        <v>120.7180091</v>
      </c>
      <c r="L94" s="24">
        <v>32.29517121</v>
      </c>
      <c r="M94" s="24">
        <v>120.70988809</v>
      </c>
      <c r="N94" s="35"/>
      <c r="O94" s="25">
        <v>0.836</v>
      </c>
      <c r="P94" s="21"/>
      <c r="Q94" s="26"/>
      <c r="R94" s="27">
        <f t="shared" si="3"/>
        <v>0.836</v>
      </c>
      <c r="S94" s="21"/>
      <c r="T94" s="23" t="s">
        <v>105</v>
      </c>
      <c r="U94" s="28">
        <v>12</v>
      </c>
      <c r="V94" s="28">
        <v>12</v>
      </c>
      <c r="W94" s="23">
        <v>11</v>
      </c>
      <c r="X94" s="23" t="s">
        <v>105</v>
      </c>
      <c r="Y94" s="21" t="s">
        <v>78</v>
      </c>
      <c r="Z94" s="21">
        <v>4</v>
      </c>
      <c r="AA94" s="23" t="s">
        <v>478</v>
      </c>
      <c r="AB94" s="21" t="s">
        <v>79</v>
      </c>
      <c r="AC94" s="29" t="s">
        <v>79</v>
      </c>
      <c r="AD94" s="23" t="s">
        <v>127</v>
      </c>
      <c r="AE94" s="30"/>
      <c r="AF94" s="21"/>
      <c r="AG94" s="1"/>
    </row>
    <row r="95" s="2" customFormat="1" ht="17.25" customHeight="1" spans="1:33">
      <c r="A95" s="21">
        <v>90</v>
      </c>
      <c r="B95" s="21" t="s">
        <v>68</v>
      </c>
      <c r="C95" s="21" t="s">
        <v>69</v>
      </c>
      <c r="D95" s="31"/>
      <c r="E95" s="23" t="s">
        <v>479</v>
      </c>
      <c r="F95" s="23" t="s">
        <v>480</v>
      </c>
      <c r="G95" s="23" t="s">
        <v>73</v>
      </c>
      <c r="H95" s="23" t="s">
        <v>248</v>
      </c>
      <c r="I95" s="23" t="s">
        <v>349</v>
      </c>
      <c r="J95" s="24">
        <v>32.24051645</v>
      </c>
      <c r="K95" s="24">
        <v>120.74712065</v>
      </c>
      <c r="L95" s="24">
        <v>32.24235436</v>
      </c>
      <c r="M95" s="24">
        <v>120.75329356</v>
      </c>
      <c r="N95" s="34" t="s">
        <v>248</v>
      </c>
      <c r="O95" s="25">
        <v>0.62</v>
      </c>
      <c r="P95" s="21"/>
      <c r="Q95" s="26"/>
      <c r="R95" s="27">
        <f t="shared" si="3"/>
        <v>0.62</v>
      </c>
      <c r="S95" s="21"/>
      <c r="T95" s="23" t="s">
        <v>151</v>
      </c>
      <c r="U95" s="28">
        <v>10</v>
      </c>
      <c r="V95" s="28">
        <v>12</v>
      </c>
      <c r="W95" s="23">
        <v>12</v>
      </c>
      <c r="X95" s="23" t="s">
        <v>151</v>
      </c>
      <c r="Y95" s="21" t="s">
        <v>78</v>
      </c>
      <c r="Z95" s="21">
        <v>4</v>
      </c>
      <c r="AA95" s="23" t="s">
        <v>481</v>
      </c>
      <c r="AB95" s="21" t="s">
        <v>79</v>
      </c>
      <c r="AC95" s="29" t="s">
        <v>79</v>
      </c>
      <c r="AD95" s="23" t="s">
        <v>280</v>
      </c>
      <c r="AE95" s="30"/>
      <c r="AF95" s="21"/>
    </row>
    <row r="96" s="2" customFormat="1" ht="17.25" customHeight="1" spans="1:33">
      <c r="A96" s="21">
        <v>91</v>
      </c>
      <c r="B96" s="21" t="s">
        <v>68</v>
      </c>
      <c r="C96" s="21" t="s">
        <v>69</v>
      </c>
      <c r="D96" s="31"/>
      <c r="E96" s="23" t="s">
        <v>479</v>
      </c>
      <c r="F96" s="23" t="s">
        <v>480</v>
      </c>
      <c r="G96" s="23" t="s">
        <v>107</v>
      </c>
      <c r="H96" s="23" t="s">
        <v>349</v>
      </c>
      <c r="I96" s="23" t="s">
        <v>248</v>
      </c>
      <c r="J96" s="24">
        <v>32.24235436</v>
      </c>
      <c r="K96" s="24">
        <v>120.75329356</v>
      </c>
      <c r="L96" s="24">
        <v>32.24633098</v>
      </c>
      <c r="M96" s="24">
        <v>120.76327307</v>
      </c>
      <c r="N96" s="35"/>
      <c r="O96" s="25">
        <v>1.057</v>
      </c>
      <c r="P96" s="21"/>
      <c r="Q96" s="26"/>
      <c r="R96" s="27">
        <f t="shared" si="3"/>
        <v>1.057</v>
      </c>
      <c r="S96" s="21"/>
      <c r="T96" s="23" t="s">
        <v>151</v>
      </c>
      <c r="U96" s="28">
        <v>15</v>
      </c>
      <c r="V96" s="28">
        <v>17</v>
      </c>
      <c r="W96" s="23">
        <v>11</v>
      </c>
      <c r="X96" s="23" t="s">
        <v>151</v>
      </c>
      <c r="Y96" s="21" t="s">
        <v>78</v>
      </c>
      <c r="Z96" s="21">
        <v>4</v>
      </c>
      <c r="AA96" s="23" t="s">
        <v>481</v>
      </c>
      <c r="AB96" s="21" t="s">
        <v>79</v>
      </c>
      <c r="AC96" s="29" t="s">
        <v>79</v>
      </c>
      <c r="AD96" s="23" t="s">
        <v>280</v>
      </c>
      <c r="AE96" s="30"/>
      <c r="AF96" s="21"/>
    </row>
    <row r="97" s="2" customFormat="1" ht="24" spans="1:32">
      <c r="A97" s="21">
        <v>92</v>
      </c>
      <c r="B97" s="21" t="s">
        <v>68</v>
      </c>
      <c r="C97" s="21" t="s">
        <v>69</v>
      </c>
      <c r="D97" s="31"/>
      <c r="E97" s="23" t="s">
        <v>482</v>
      </c>
      <c r="F97" s="23" t="s">
        <v>483</v>
      </c>
      <c r="G97" s="23" t="s">
        <v>73</v>
      </c>
      <c r="H97" s="23" t="s">
        <v>484</v>
      </c>
      <c r="I97" s="23" t="s">
        <v>103</v>
      </c>
      <c r="J97" s="24">
        <v>32.23899919</v>
      </c>
      <c r="K97" s="24">
        <v>120.75754809</v>
      </c>
      <c r="L97" s="24">
        <v>32.24001556</v>
      </c>
      <c r="M97" s="24">
        <v>120.7664649</v>
      </c>
      <c r="N97" s="36" t="s">
        <v>485</v>
      </c>
      <c r="O97" s="25">
        <v>0.85</v>
      </c>
      <c r="P97" s="21"/>
      <c r="Q97" s="26" t="s">
        <v>108</v>
      </c>
      <c r="R97" s="27">
        <f t="shared" si="3"/>
        <v>0.85</v>
      </c>
      <c r="S97" s="21"/>
      <c r="T97" s="23" t="s">
        <v>151</v>
      </c>
      <c r="U97" s="28">
        <v>16</v>
      </c>
      <c r="V97" s="28">
        <v>18</v>
      </c>
      <c r="W97" s="23">
        <v>11</v>
      </c>
      <c r="X97" s="23" t="s">
        <v>151</v>
      </c>
      <c r="Y97" s="21" t="s">
        <v>78</v>
      </c>
      <c r="Z97" s="21">
        <v>1</v>
      </c>
      <c r="AA97" s="23" t="s">
        <v>486</v>
      </c>
      <c r="AB97" s="21" t="s">
        <v>79</v>
      </c>
      <c r="AC97" s="29" t="s">
        <v>79</v>
      </c>
      <c r="AD97" s="23" t="s">
        <v>152</v>
      </c>
      <c r="AE97" s="30"/>
      <c r="AF97" s="21"/>
    </row>
    <row r="98" s="2" customFormat="1" ht="17.25" customHeight="1" spans="1:32">
      <c r="A98" s="21">
        <v>93</v>
      </c>
      <c r="B98" s="21" t="s">
        <v>68</v>
      </c>
      <c r="C98" s="21" t="s">
        <v>69</v>
      </c>
      <c r="D98" s="31"/>
      <c r="E98" s="23" t="s">
        <v>487</v>
      </c>
      <c r="F98" s="23" t="s">
        <v>488</v>
      </c>
      <c r="G98" s="23" t="s">
        <v>73</v>
      </c>
      <c r="H98" s="23" t="s">
        <v>300</v>
      </c>
      <c r="I98" s="23" t="s">
        <v>294</v>
      </c>
      <c r="J98" s="24">
        <v>32.23886319</v>
      </c>
      <c r="K98" s="24">
        <v>120.71540604</v>
      </c>
      <c r="L98" s="24">
        <v>32.24663419</v>
      </c>
      <c r="M98" s="24">
        <v>120.71370906</v>
      </c>
      <c r="N98" s="34" t="s">
        <v>85</v>
      </c>
      <c r="O98" s="25">
        <v>0.874</v>
      </c>
      <c r="P98" s="21"/>
      <c r="Q98" s="26" t="s">
        <v>108</v>
      </c>
      <c r="R98" s="27">
        <f t="shared" si="3"/>
        <v>0.874</v>
      </c>
      <c r="S98" s="21"/>
      <c r="T98" s="23" t="s">
        <v>77</v>
      </c>
      <c r="U98" s="28">
        <v>6</v>
      </c>
      <c r="V98" s="28">
        <v>8</v>
      </c>
      <c r="W98" s="23">
        <v>12</v>
      </c>
      <c r="X98" s="23" t="s">
        <v>77</v>
      </c>
      <c r="Y98" s="21" t="s">
        <v>78</v>
      </c>
      <c r="Z98" s="21">
        <v>4</v>
      </c>
      <c r="AA98" s="23" t="s">
        <v>489</v>
      </c>
      <c r="AB98" s="21" t="s">
        <v>79</v>
      </c>
      <c r="AC98" s="29" t="s">
        <v>79</v>
      </c>
      <c r="AD98" s="23" t="s">
        <v>111</v>
      </c>
      <c r="AE98" s="30"/>
      <c r="AF98" s="21"/>
    </row>
    <row r="99" s="2" customFormat="1" ht="17.25" customHeight="1" spans="1:32">
      <c r="A99" s="21">
        <v>94</v>
      </c>
      <c r="B99" s="21" t="s">
        <v>68</v>
      </c>
      <c r="C99" s="21" t="s">
        <v>69</v>
      </c>
      <c r="D99" s="31"/>
      <c r="E99" s="23" t="s">
        <v>487</v>
      </c>
      <c r="F99" s="23" t="s">
        <v>488</v>
      </c>
      <c r="G99" s="23" t="s">
        <v>107</v>
      </c>
      <c r="H99" s="23" t="s">
        <v>294</v>
      </c>
      <c r="I99" s="23" t="s">
        <v>490</v>
      </c>
      <c r="J99" s="24">
        <v>32.24663419</v>
      </c>
      <c r="K99" s="24">
        <v>120.71370906</v>
      </c>
      <c r="L99" s="24">
        <v>32.2481092</v>
      </c>
      <c r="M99" s="24">
        <v>120.71339606</v>
      </c>
      <c r="N99" s="35"/>
      <c r="O99" s="25">
        <v>0.167</v>
      </c>
      <c r="P99" s="21"/>
      <c r="Q99" s="26"/>
      <c r="R99" s="27">
        <f t="shared" si="3"/>
        <v>0.167</v>
      </c>
      <c r="S99" s="21"/>
      <c r="T99" s="23" t="s">
        <v>77</v>
      </c>
      <c r="U99" s="28">
        <v>3.5</v>
      </c>
      <c r="V99" s="28">
        <v>5</v>
      </c>
      <c r="W99" s="23">
        <v>12</v>
      </c>
      <c r="X99" s="23" t="s">
        <v>77</v>
      </c>
      <c r="Y99" s="21" t="s">
        <v>78</v>
      </c>
      <c r="Z99" s="21">
        <v>4</v>
      </c>
      <c r="AA99" s="23" t="s">
        <v>489</v>
      </c>
      <c r="AB99" s="21" t="s">
        <v>79</v>
      </c>
      <c r="AC99" s="29" t="s">
        <v>79</v>
      </c>
      <c r="AD99" s="23" t="s">
        <v>109</v>
      </c>
      <c r="AE99" s="30"/>
      <c r="AF99" s="21"/>
    </row>
    <row r="100" s="2" customFormat="1" ht="17.25" customHeight="1" spans="1:32">
      <c r="A100" s="21">
        <v>95</v>
      </c>
      <c r="B100" s="21" t="s">
        <v>68</v>
      </c>
      <c r="C100" s="21" t="s">
        <v>69</v>
      </c>
      <c r="D100" s="31"/>
      <c r="E100" s="23" t="s">
        <v>491</v>
      </c>
      <c r="F100" s="23" t="s">
        <v>492</v>
      </c>
      <c r="G100" s="23" t="s">
        <v>73</v>
      </c>
      <c r="H100" s="23" t="s">
        <v>349</v>
      </c>
      <c r="I100" s="23" t="s">
        <v>493</v>
      </c>
      <c r="J100" s="24">
        <v>32.24392773</v>
      </c>
      <c r="K100" s="24">
        <v>120.74617099</v>
      </c>
      <c r="L100" s="24">
        <v>32.24108687</v>
      </c>
      <c r="M100" s="24">
        <v>120.73395941</v>
      </c>
      <c r="N100" s="33" t="s">
        <v>493</v>
      </c>
      <c r="O100" s="25">
        <v>1.185</v>
      </c>
      <c r="P100" s="21"/>
      <c r="Q100" s="26"/>
      <c r="R100" s="27">
        <f t="shared" si="3"/>
        <v>1.185</v>
      </c>
      <c r="S100" s="21"/>
      <c r="T100" s="23" t="s">
        <v>77</v>
      </c>
      <c r="U100" s="28">
        <v>6</v>
      </c>
      <c r="V100" s="28">
        <v>8</v>
      </c>
      <c r="W100" s="23">
        <v>11</v>
      </c>
      <c r="X100" s="23" t="s">
        <v>77</v>
      </c>
      <c r="Y100" s="21" t="s">
        <v>78</v>
      </c>
      <c r="Z100" s="21">
        <v>4</v>
      </c>
      <c r="AA100" s="23" t="s">
        <v>494</v>
      </c>
      <c r="AB100" s="21" t="s">
        <v>79</v>
      </c>
      <c r="AC100" s="29" t="s">
        <v>79</v>
      </c>
      <c r="AD100" s="23" t="s">
        <v>111</v>
      </c>
      <c r="AE100" s="30"/>
      <c r="AF100" s="21"/>
    </row>
    <row r="101" s="2" customFormat="1" ht="17.25" customHeight="1" spans="1:32">
      <c r="A101" s="21">
        <v>96</v>
      </c>
      <c r="B101" s="21" t="s">
        <v>68</v>
      </c>
      <c r="C101" s="21" t="s">
        <v>69</v>
      </c>
      <c r="D101" s="31"/>
      <c r="E101" s="23" t="s">
        <v>495</v>
      </c>
      <c r="F101" s="23" t="s">
        <v>496</v>
      </c>
      <c r="G101" s="23" t="s">
        <v>73</v>
      </c>
      <c r="H101" s="23" t="s">
        <v>300</v>
      </c>
      <c r="I101" s="23" t="s">
        <v>479</v>
      </c>
      <c r="J101" s="24">
        <v>32.24998241</v>
      </c>
      <c r="K101" s="24">
        <v>120.7565016</v>
      </c>
      <c r="L101" s="24">
        <v>32.24492009</v>
      </c>
      <c r="M101" s="24">
        <v>120.75867753</v>
      </c>
      <c r="N101" s="36" t="s">
        <v>248</v>
      </c>
      <c r="O101" s="25">
        <v>0.58</v>
      </c>
      <c r="P101" s="21"/>
      <c r="Q101" s="26"/>
      <c r="R101" s="27">
        <f t="shared" si="3"/>
        <v>0.58</v>
      </c>
      <c r="S101" s="21"/>
      <c r="T101" s="23" t="s">
        <v>77</v>
      </c>
      <c r="U101" s="28">
        <v>6</v>
      </c>
      <c r="V101" s="28">
        <v>8</v>
      </c>
      <c r="W101" s="23">
        <v>12</v>
      </c>
      <c r="X101" s="23" t="s">
        <v>77</v>
      </c>
      <c r="Y101" s="21" t="s">
        <v>78</v>
      </c>
      <c r="Z101" s="21">
        <v>4</v>
      </c>
      <c r="AA101" s="23" t="s">
        <v>497</v>
      </c>
      <c r="AB101" s="21" t="s">
        <v>79</v>
      </c>
      <c r="AC101" s="29" t="s">
        <v>79</v>
      </c>
      <c r="AD101" s="23" t="s">
        <v>111</v>
      </c>
      <c r="AE101" s="30"/>
      <c r="AF101" s="21"/>
    </row>
    <row r="102" s="2" customFormat="1" ht="17.25" customHeight="1" spans="1:32">
      <c r="A102" s="21">
        <v>97</v>
      </c>
      <c r="B102" s="21" t="s">
        <v>68</v>
      </c>
      <c r="C102" s="21" t="s">
        <v>69</v>
      </c>
      <c r="D102" s="31"/>
      <c r="E102" s="23" t="s">
        <v>498</v>
      </c>
      <c r="F102" s="23" t="s">
        <v>499</v>
      </c>
      <c r="G102" s="23" t="s">
        <v>73</v>
      </c>
      <c r="H102" s="23" t="s">
        <v>349</v>
      </c>
      <c r="I102" s="23" t="s">
        <v>500</v>
      </c>
      <c r="J102" s="24">
        <v>32.24683353</v>
      </c>
      <c r="K102" s="24">
        <v>120.72057774</v>
      </c>
      <c r="L102" s="24">
        <v>32.25259513</v>
      </c>
      <c r="M102" s="24">
        <v>120.74371009</v>
      </c>
      <c r="N102" s="33" t="s">
        <v>500</v>
      </c>
      <c r="O102" s="25">
        <v>2.255</v>
      </c>
      <c r="P102" s="21"/>
      <c r="Q102" s="26"/>
      <c r="R102" s="27">
        <f t="shared" si="3"/>
        <v>2.255</v>
      </c>
      <c r="S102" s="21"/>
      <c r="T102" s="23" t="s">
        <v>105</v>
      </c>
      <c r="U102" s="28">
        <v>12</v>
      </c>
      <c r="V102" s="28">
        <v>14</v>
      </c>
      <c r="W102" s="23">
        <v>11</v>
      </c>
      <c r="X102" s="23" t="s">
        <v>105</v>
      </c>
      <c r="Y102" s="21" t="s">
        <v>78</v>
      </c>
      <c r="Z102" s="21">
        <v>3</v>
      </c>
      <c r="AA102" s="23" t="s">
        <v>501</v>
      </c>
      <c r="AB102" s="21" t="s">
        <v>79</v>
      </c>
      <c r="AC102" s="29" t="s">
        <v>79</v>
      </c>
      <c r="AD102" s="23" t="s">
        <v>87</v>
      </c>
      <c r="AE102" s="30"/>
      <c r="AF102" s="21"/>
    </row>
    <row r="103" s="2" customFormat="1" ht="17.25" customHeight="1" spans="1:32">
      <c r="A103" s="21">
        <v>98</v>
      </c>
      <c r="B103" s="21" t="s">
        <v>68</v>
      </c>
      <c r="C103" s="21" t="s">
        <v>69</v>
      </c>
      <c r="D103" s="31"/>
      <c r="E103" s="23" t="s">
        <v>502</v>
      </c>
      <c r="F103" s="23" t="s">
        <v>503</v>
      </c>
      <c r="G103" s="23" t="s">
        <v>73</v>
      </c>
      <c r="H103" s="23" t="s">
        <v>305</v>
      </c>
      <c r="I103" s="23" t="s">
        <v>349</v>
      </c>
      <c r="J103" s="24">
        <v>32.25818979</v>
      </c>
      <c r="K103" s="24">
        <v>120.74188833</v>
      </c>
      <c r="L103" s="24">
        <v>32.25467806</v>
      </c>
      <c r="M103" s="24">
        <v>120.7308238</v>
      </c>
      <c r="N103" s="33" t="s">
        <v>305</v>
      </c>
      <c r="O103" s="25">
        <v>1.089</v>
      </c>
      <c r="P103" s="21"/>
      <c r="Q103" s="26"/>
      <c r="R103" s="27">
        <f t="shared" si="3"/>
        <v>1.089</v>
      </c>
      <c r="S103" s="21"/>
      <c r="T103" s="23" t="s">
        <v>151</v>
      </c>
      <c r="U103" s="28">
        <v>12</v>
      </c>
      <c r="V103" s="28">
        <v>14</v>
      </c>
      <c r="W103" s="23">
        <v>11</v>
      </c>
      <c r="X103" s="23" t="s">
        <v>151</v>
      </c>
      <c r="Y103" s="21" t="s">
        <v>78</v>
      </c>
      <c r="Z103" s="21">
        <v>4</v>
      </c>
      <c r="AA103" s="23" t="s">
        <v>504</v>
      </c>
      <c r="AB103" s="21" t="s">
        <v>79</v>
      </c>
      <c r="AC103" s="29" t="s">
        <v>79</v>
      </c>
      <c r="AD103" s="23" t="s">
        <v>505</v>
      </c>
      <c r="AE103" s="30"/>
      <c r="AF103" s="21"/>
    </row>
    <row r="104" s="2" customFormat="1" ht="17.25" customHeight="1" spans="1:32">
      <c r="A104" s="21">
        <v>99</v>
      </c>
      <c r="B104" s="21" t="s">
        <v>68</v>
      </c>
      <c r="C104" s="21" t="s">
        <v>69</v>
      </c>
      <c r="D104" s="31"/>
      <c r="E104" s="23" t="s">
        <v>506</v>
      </c>
      <c r="F104" s="23" t="s">
        <v>507</v>
      </c>
      <c r="G104" s="23" t="s">
        <v>73</v>
      </c>
      <c r="H104" s="23" t="s">
        <v>100</v>
      </c>
      <c r="I104" s="23" t="s">
        <v>508</v>
      </c>
      <c r="J104" s="24">
        <v>32.23797707</v>
      </c>
      <c r="K104" s="24">
        <v>120.76408996</v>
      </c>
      <c r="L104" s="24">
        <v>32.23872898</v>
      </c>
      <c r="M104" s="24">
        <v>120.77189698</v>
      </c>
      <c r="N104" s="33" t="s">
        <v>508</v>
      </c>
      <c r="O104" s="25">
        <v>0.74</v>
      </c>
      <c r="P104" s="21"/>
      <c r="Q104" s="26"/>
      <c r="R104" s="27">
        <f t="shared" si="3"/>
        <v>0.74</v>
      </c>
      <c r="S104" s="21"/>
      <c r="T104" s="23" t="s">
        <v>105</v>
      </c>
      <c r="U104" s="28">
        <v>24</v>
      </c>
      <c r="V104" s="28">
        <v>26</v>
      </c>
      <c r="W104" s="23">
        <v>11</v>
      </c>
      <c r="X104" s="23" t="s">
        <v>105</v>
      </c>
      <c r="Y104" s="21" t="s">
        <v>78</v>
      </c>
      <c r="Z104" s="21">
        <v>2</v>
      </c>
      <c r="AA104" s="23" t="s">
        <v>509</v>
      </c>
      <c r="AB104" s="21" t="s">
        <v>79</v>
      </c>
      <c r="AC104" s="29" t="s">
        <v>79</v>
      </c>
      <c r="AD104" s="23" t="s">
        <v>159</v>
      </c>
      <c r="AE104" s="30"/>
      <c r="AF104" s="21"/>
    </row>
    <row r="105" s="2" customFormat="1" ht="17.25" customHeight="1" spans="1:32">
      <c r="A105" s="21">
        <v>100</v>
      </c>
      <c r="B105" s="21" t="s">
        <v>68</v>
      </c>
      <c r="C105" s="21" t="s">
        <v>69</v>
      </c>
      <c r="D105" s="31"/>
      <c r="E105" s="23" t="s">
        <v>510</v>
      </c>
      <c r="F105" s="23" t="s">
        <v>511</v>
      </c>
      <c r="G105" s="23" t="s">
        <v>73</v>
      </c>
      <c r="H105" s="23" t="s">
        <v>128</v>
      </c>
      <c r="I105" s="23" t="s">
        <v>512</v>
      </c>
      <c r="J105" s="24">
        <v>32.26261176</v>
      </c>
      <c r="K105" s="24">
        <v>120.75492904</v>
      </c>
      <c r="L105" s="24">
        <v>32.26388717</v>
      </c>
      <c r="M105" s="24">
        <v>120.76909237</v>
      </c>
      <c r="N105" s="36" t="s">
        <v>131</v>
      </c>
      <c r="O105" s="25">
        <v>1.342</v>
      </c>
      <c r="P105" s="21"/>
      <c r="Q105" s="26"/>
      <c r="R105" s="27">
        <f t="shared" si="3"/>
        <v>1.342</v>
      </c>
      <c r="S105" s="21"/>
      <c r="T105" s="23" t="s">
        <v>77</v>
      </c>
      <c r="U105" s="28">
        <v>4.5</v>
      </c>
      <c r="V105" s="28">
        <v>6</v>
      </c>
      <c r="W105" s="23">
        <v>12</v>
      </c>
      <c r="X105" s="23" t="s">
        <v>77</v>
      </c>
      <c r="Y105" s="21" t="s">
        <v>78</v>
      </c>
      <c r="Z105" s="21">
        <v>4</v>
      </c>
      <c r="AA105" s="23"/>
      <c r="AB105" s="21" t="s">
        <v>79</v>
      </c>
      <c r="AC105" s="29" t="s">
        <v>79</v>
      </c>
      <c r="AD105" s="23" t="s">
        <v>87</v>
      </c>
      <c r="AE105" s="30"/>
      <c r="AF105" s="21"/>
    </row>
    <row r="106" s="2" customFormat="1" ht="17.25" customHeight="1" spans="1:32">
      <c r="A106" s="21">
        <v>101</v>
      </c>
      <c r="B106" s="21" t="s">
        <v>68</v>
      </c>
      <c r="C106" s="21" t="s">
        <v>69</v>
      </c>
      <c r="D106" s="31"/>
      <c r="E106" s="23" t="s">
        <v>513</v>
      </c>
      <c r="F106" s="23" t="s">
        <v>514</v>
      </c>
      <c r="G106" s="23" t="s">
        <v>73</v>
      </c>
      <c r="H106" s="23" t="s">
        <v>156</v>
      </c>
      <c r="I106" s="23" t="s">
        <v>128</v>
      </c>
      <c r="J106" s="24">
        <v>32.25674165</v>
      </c>
      <c r="K106" s="24">
        <v>120.75576818</v>
      </c>
      <c r="L106" s="24">
        <v>32.25790163</v>
      </c>
      <c r="M106" s="24">
        <v>120.76989623</v>
      </c>
      <c r="N106" s="36" t="s">
        <v>131</v>
      </c>
      <c r="O106" s="25">
        <v>1.336</v>
      </c>
      <c r="P106" s="21"/>
      <c r="Q106" s="26"/>
      <c r="R106" s="27">
        <f t="shared" si="3"/>
        <v>1.336</v>
      </c>
      <c r="S106" s="21"/>
      <c r="T106" s="23" t="s">
        <v>77</v>
      </c>
      <c r="U106" s="28">
        <v>3.5</v>
      </c>
      <c r="V106" s="28">
        <v>5</v>
      </c>
      <c r="W106" s="23">
        <v>12</v>
      </c>
      <c r="X106" s="23" t="s">
        <v>77</v>
      </c>
      <c r="Y106" s="21" t="s">
        <v>78</v>
      </c>
      <c r="Z106" s="21">
        <v>4</v>
      </c>
      <c r="AA106" s="23"/>
      <c r="AB106" s="21" t="s">
        <v>79</v>
      </c>
      <c r="AC106" s="29" t="s">
        <v>79</v>
      </c>
      <c r="AD106" s="23" t="s">
        <v>87</v>
      </c>
      <c r="AE106" s="30"/>
      <c r="AF106" s="21"/>
    </row>
    <row r="107" s="2" customFormat="1" ht="17.25" customHeight="1" spans="1:32">
      <c r="A107" s="21">
        <v>102</v>
      </c>
      <c r="B107" s="21" t="s">
        <v>68</v>
      </c>
      <c r="C107" s="21" t="s">
        <v>69</v>
      </c>
      <c r="D107" s="31"/>
      <c r="E107" s="23" t="s">
        <v>515</v>
      </c>
      <c r="F107" s="23" t="s">
        <v>516</v>
      </c>
      <c r="G107" s="23" t="s">
        <v>73</v>
      </c>
      <c r="H107" s="23" t="s">
        <v>128</v>
      </c>
      <c r="I107" s="23" t="s">
        <v>512</v>
      </c>
      <c r="J107" s="24">
        <v>32.25355912</v>
      </c>
      <c r="K107" s="24">
        <v>120.76353117</v>
      </c>
      <c r="L107" s="24">
        <v>32.25418373</v>
      </c>
      <c r="M107" s="24">
        <v>120.77046135</v>
      </c>
      <c r="N107" s="36" t="s">
        <v>131</v>
      </c>
      <c r="O107" s="25">
        <v>0.656</v>
      </c>
      <c r="P107" s="21"/>
      <c r="Q107" s="26"/>
      <c r="R107" s="27">
        <f t="shared" si="3"/>
        <v>0.656</v>
      </c>
      <c r="S107" s="21"/>
      <c r="T107" s="23" t="s">
        <v>77</v>
      </c>
      <c r="U107" s="28">
        <v>4.5</v>
      </c>
      <c r="V107" s="28">
        <v>6</v>
      </c>
      <c r="W107" s="23">
        <v>12</v>
      </c>
      <c r="X107" s="23" t="s">
        <v>77</v>
      </c>
      <c r="Y107" s="21" t="s">
        <v>78</v>
      </c>
      <c r="Z107" s="21">
        <v>4</v>
      </c>
      <c r="AA107" s="23"/>
      <c r="AB107" s="21" t="s">
        <v>79</v>
      </c>
      <c r="AC107" s="29" t="s">
        <v>79</v>
      </c>
      <c r="AD107" s="23" t="s">
        <v>87</v>
      </c>
      <c r="AE107" s="30"/>
      <c r="AF107" s="21"/>
    </row>
    <row r="108" s="2" customFormat="1" ht="17.25" customHeight="1" spans="1:32">
      <c r="A108" s="21">
        <v>103</v>
      </c>
      <c r="B108" s="21" t="s">
        <v>68</v>
      </c>
      <c r="C108" s="21" t="s">
        <v>69</v>
      </c>
      <c r="D108" s="31"/>
      <c r="E108" s="23" t="s">
        <v>512</v>
      </c>
      <c r="F108" s="23" t="s">
        <v>517</v>
      </c>
      <c r="G108" s="23" t="s">
        <v>73</v>
      </c>
      <c r="H108" s="23" t="s">
        <v>510</v>
      </c>
      <c r="I108" s="23" t="s">
        <v>518</v>
      </c>
      <c r="J108" s="24">
        <v>32.26316619</v>
      </c>
      <c r="K108" s="24">
        <v>120.76204401</v>
      </c>
      <c r="L108" s="24">
        <v>32.25248836</v>
      </c>
      <c r="M108" s="24">
        <v>120.76359066</v>
      </c>
      <c r="N108" s="36" t="s">
        <v>131</v>
      </c>
      <c r="O108" s="25">
        <v>1.198</v>
      </c>
      <c r="P108" s="21"/>
      <c r="Q108" s="26"/>
      <c r="R108" s="27">
        <f t="shared" si="3"/>
        <v>1.198</v>
      </c>
      <c r="S108" s="21"/>
      <c r="T108" s="23" t="s">
        <v>77</v>
      </c>
      <c r="U108" s="28">
        <v>4.5</v>
      </c>
      <c r="V108" s="28">
        <v>6</v>
      </c>
      <c r="W108" s="23">
        <v>12</v>
      </c>
      <c r="X108" s="23" t="s">
        <v>77</v>
      </c>
      <c r="Y108" s="21" t="s">
        <v>78</v>
      </c>
      <c r="Z108" s="21">
        <v>2</v>
      </c>
      <c r="AA108" s="23"/>
      <c r="AB108" s="21" t="s">
        <v>79</v>
      </c>
      <c r="AC108" s="29" t="s">
        <v>79</v>
      </c>
      <c r="AD108" s="23" t="s">
        <v>87</v>
      </c>
      <c r="AE108" s="30"/>
      <c r="AF108" s="21"/>
    </row>
    <row r="109" s="2" customFormat="1" ht="17.25" customHeight="1" spans="1:32">
      <c r="A109" s="21">
        <v>104</v>
      </c>
      <c r="B109" s="21" t="s">
        <v>68</v>
      </c>
      <c r="C109" s="21" t="s">
        <v>69</v>
      </c>
      <c r="D109" s="31"/>
      <c r="E109" s="23" t="s">
        <v>519</v>
      </c>
      <c r="F109" s="23" t="s">
        <v>520</v>
      </c>
      <c r="G109" s="23" t="s">
        <v>73</v>
      </c>
      <c r="H109" s="23" t="s">
        <v>521</v>
      </c>
      <c r="I109" s="23" t="s">
        <v>269</v>
      </c>
      <c r="J109" s="24">
        <v>32.21257228</v>
      </c>
      <c r="K109" s="24">
        <v>120.75173304</v>
      </c>
      <c r="L109" s="24">
        <v>32.20402526</v>
      </c>
      <c r="M109" s="24">
        <v>120.75268482</v>
      </c>
      <c r="N109" s="36"/>
      <c r="O109" s="25">
        <v>0.961</v>
      </c>
      <c r="P109" s="21"/>
      <c r="Q109" s="26"/>
      <c r="R109" s="27">
        <f t="shared" si="3"/>
        <v>0.961</v>
      </c>
      <c r="S109" s="21"/>
      <c r="T109" s="23" t="s">
        <v>77</v>
      </c>
      <c r="U109" s="28">
        <v>3.5</v>
      </c>
      <c r="V109" s="28">
        <v>5</v>
      </c>
      <c r="W109" s="23">
        <v>12</v>
      </c>
      <c r="X109" s="23" t="s">
        <v>77</v>
      </c>
      <c r="Y109" s="21" t="s">
        <v>78</v>
      </c>
      <c r="Z109" s="21">
        <v>4</v>
      </c>
      <c r="AA109" s="23"/>
      <c r="AB109" s="21" t="s">
        <v>79</v>
      </c>
      <c r="AC109" s="29" t="s">
        <v>79</v>
      </c>
      <c r="AD109" s="23" t="s">
        <v>87</v>
      </c>
      <c r="AE109" s="30"/>
      <c r="AF109" s="21"/>
    </row>
    <row r="110" s="2" customFormat="1" ht="17.25" customHeight="1" spans="1:32">
      <c r="A110" s="21">
        <v>105</v>
      </c>
      <c r="B110" s="21" t="s">
        <v>68</v>
      </c>
      <c r="C110" s="21" t="s">
        <v>69</v>
      </c>
      <c r="D110" s="31"/>
      <c r="E110" s="23" t="s">
        <v>522</v>
      </c>
      <c r="F110" s="23" t="s">
        <v>523</v>
      </c>
      <c r="G110" s="23" t="s">
        <v>73</v>
      </c>
      <c r="H110" s="23" t="s">
        <v>519</v>
      </c>
      <c r="I110" s="23" t="s">
        <v>349</v>
      </c>
      <c r="J110" s="24">
        <v>32.20524037</v>
      </c>
      <c r="K110" s="24">
        <v>120.75262296</v>
      </c>
      <c r="L110" s="24">
        <v>32.20616836</v>
      </c>
      <c r="M110" s="24">
        <v>120.75800054</v>
      </c>
      <c r="N110" s="36"/>
      <c r="O110" s="25">
        <v>0.517</v>
      </c>
      <c r="P110" s="21"/>
      <c r="Q110" s="26"/>
      <c r="R110" s="27">
        <f t="shared" si="3"/>
        <v>0.517</v>
      </c>
      <c r="S110" s="21"/>
      <c r="T110" s="23" t="s">
        <v>77</v>
      </c>
      <c r="U110" s="28">
        <v>3.5</v>
      </c>
      <c r="V110" s="28">
        <v>5</v>
      </c>
      <c r="W110" s="23">
        <v>12</v>
      </c>
      <c r="X110" s="23" t="s">
        <v>77</v>
      </c>
      <c r="Y110" s="21" t="s">
        <v>78</v>
      </c>
      <c r="Z110" s="21">
        <v>4</v>
      </c>
      <c r="AA110" s="23"/>
      <c r="AB110" s="21" t="s">
        <v>79</v>
      </c>
      <c r="AC110" s="29" t="s">
        <v>79</v>
      </c>
      <c r="AD110" s="23" t="s">
        <v>87</v>
      </c>
      <c r="AE110" s="30"/>
      <c r="AF110" s="21"/>
    </row>
    <row r="111" s="2" customFormat="1" ht="17.25" customHeight="1" spans="1:32">
      <c r="A111" s="21">
        <v>106</v>
      </c>
      <c r="B111" s="21" t="s">
        <v>68</v>
      </c>
      <c r="C111" s="21" t="s">
        <v>69</v>
      </c>
      <c r="D111" s="31"/>
      <c r="E111" s="23" t="s">
        <v>524</v>
      </c>
      <c r="F111" s="23" t="s">
        <v>525</v>
      </c>
      <c r="G111" s="23" t="s">
        <v>73</v>
      </c>
      <c r="H111" s="23" t="s">
        <v>258</v>
      </c>
      <c r="I111" s="23" t="s">
        <v>256</v>
      </c>
      <c r="J111" s="24">
        <v>32.21135183</v>
      </c>
      <c r="K111" s="24">
        <v>120.75921362</v>
      </c>
      <c r="L111" s="24">
        <v>32.21651526</v>
      </c>
      <c r="M111" s="24">
        <v>120.77294311</v>
      </c>
      <c r="N111" s="36"/>
      <c r="O111" s="25">
        <v>1.665</v>
      </c>
      <c r="P111" s="21"/>
      <c r="Q111" s="26"/>
      <c r="R111" s="27">
        <f t="shared" si="3"/>
        <v>1.665</v>
      </c>
      <c r="S111" s="21"/>
      <c r="T111" s="23" t="s">
        <v>77</v>
      </c>
      <c r="U111" s="28">
        <v>4</v>
      </c>
      <c r="V111" s="28">
        <v>5.5</v>
      </c>
      <c r="W111" s="23">
        <v>12</v>
      </c>
      <c r="X111" s="23" t="s">
        <v>77</v>
      </c>
      <c r="Y111" s="21" t="s">
        <v>78</v>
      </c>
      <c r="Z111" s="21">
        <v>4</v>
      </c>
      <c r="AA111" s="23"/>
      <c r="AB111" s="21" t="s">
        <v>79</v>
      </c>
      <c r="AC111" s="29" t="s">
        <v>79</v>
      </c>
      <c r="AD111" s="23" t="s">
        <v>87</v>
      </c>
      <c r="AE111" s="30"/>
      <c r="AF111" s="21"/>
    </row>
    <row r="112" s="2" customFormat="1" ht="17.25" customHeight="1" spans="1:32">
      <c r="A112" s="21">
        <v>107</v>
      </c>
      <c r="B112" s="21" t="s">
        <v>68</v>
      </c>
      <c r="C112" s="21" t="s">
        <v>69</v>
      </c>
      <c r="D112" s="31"/>
      <c r="E112" s="23" t="s">
        <v>526</v>
      </c>
      <c r="F112" s="23" t="s">
        <v>527</v>
      </c>
      <c r="G112" s="23" t="s">
        <v>73</v>
      </c>
      <c r="H112" s="23" t="s">
        <v>528</v>
      </c>
      <c r="I112" s="23" t="s">
        <v>529</v>
      </c>
      <c r="J112" s="24">
        <v>32.24146445</v>
      </c>
      <c r="K112" s="24">
        <v>120.70767299</v>
      </c>
      <c r="L112" s="24">
        <v>32.24314911</v>
      </c>
      <c r="M112" s="24">
        <v>120.71445446</v>
      </c>
      <c r="N112" s="36"/>
      <c r="O112" s="25">
        <v>0.666</v>
      </c>
      <c r="P112" s="21"/>
      <c r="Q112" s="26"/>
      <c r="R112" s="27">
        <f t="shared" si="3"/>
        <v>0.666</v>
      </c>
      <c r="S112" s="21"/>
      <c r="T112" s="23" t="s">
        <v>77</v>
      </c>
      <c r="U112" s="28">
        <v>3.5</v>
      </c>
      <c r="V112" s="28">
        <v>5</v>
      </c>
      <c r="W112" s="23">
        <v>12</v>
      </c>
      <c r="X112" s="23" t="s">
        <v>77</v>
      </c>
      <c r="Y112" s="21" t="s">
        <v>78</v>
      </c>
      <c r="Z112" s="21">
        <v>4</v>
      </c>
      <c r="AA112" s="23"/>
      <c r="AB112" s="21" t="s">
        <v>79</v>
      </c>
      <c r="AC112" s="29" t="s">
        <v>79</v>
      </c>
      <c r="AD112" s="23" t="s">
        <v>87</v>
      </c>
      <c r="AE112" s="30"/>
      <c r="AF112" s="21"/>
    </row>
    <row r="113" s="2" customFormat="1" ht="17.25" customHeight="1" spans="1:32">
      <c r="A113" s="21">
        <v>108</v>
      </c>
      <c r="B113" s="21" t="s">
        <v>68</v>
      </c>
      <c r="C113" s="21" t="s">
        <v>69</v>
      </c>
      <c r="D113" s="31"/>
      <c r="E113" s="23" t="s">
        <v>530</v>
      </c>
      <c r="F113" s="23" t="s">
        <v>531</v>
      </c>
      <c r="G113" s="23" t="s">
        <v>73</v>
      </c>
      <c r="H113" s="23" t="s">
        <v>532</v>
      </c>
      <c r="I113" s="23" t="s">
        <v>174</v>
      </c>
      <c r="J113" s="24">
        <v>32.23000331</v>
      </c>
      <c r="K113" s="24">
        <v>120.69616645</v>
      </c>
      <c r="L113" s="24">
        <v>32.23095509</v>
      </c>
      <c r="M113" s="24">
        <v>120.70049707</v>
      </c>
      <c r="N113" s="36"/>
      <c r="O113" s="25">
        <v>0.421</v>
      </c>
      <c r="P113" s="21"/>
      <c r="Q113" s="26"/>
      <c r="R113" s="27">
        <f t="shared" si="3"/>
        <v>0.421</v>
      </c>
      <c r="S113" s="21"/>
      <c r="T113" s="23" t="s">
        <v>77</v>
      </c>
      <c r="U113" s="28">
        <v>3.5</v>
      </c>
      <c r="V113" s="28">
        <v>5</v>
      </c>
      <c r="W113" s="23">
        <v>12</v>
      </c>
      <c r="X113" s="23" t="s">
        <v>77</v>
      </c>
      <c r="Y113" s="21" t="s">
        <v>78</v>
      </c>
      <c r="Z113" s="21">
        <v>4</v>
      </c>
      <c r="AA113" s="23"/>
      <c r="AB113" s="21" t="s">
        <v>79</v>
      </c>
      <c r="AC113" s="29" t="s">
        <v>79</v>
      </c>
      <c r="AD113" s="23" t="s">
        <v>87</v>
      </c>
      <c r="AE113" s="30"/>
      <c r="AF113" s="21"/>
    </row>
    <row r="114" s="2" customFormat="1" ht="17.25" customHeight="1" spans="1:32">
      <c r="A114" s="21">
        <v>109</v>
      </c>
      <c r="B114" s="21" t="s">
        <v>68</v>
      </c>
      <c r="C114" s="21" t="s">
        <v>69</v>
      </c>
      <c r="D114" s="31"/>
      <c r="E114" s="23" t="s">
        <v>533</v>
      </c>
      <c r="F114" s="23" t="s">
        <v>534</v>
      </c>
      <c r="G114" s="23" t="s">
        <v>73</v>
      </c>
      <c r="H114" s="23" t="s">
        <v>495</v>
      </c>
      <c r="I114" s="23" t="s">
        <v>535</v>
      </c>
      <c r="J114" s="24">
        <v>32.29396485</v>
      </c>
      <c r="K114" s="24">
        <v>120.74881562</v>
      </c>
      <c r="L114" s="24">
        <v>32.2845978</v>
      </c>
      <c r="M114" s="24">
        <v>120.75198237</v>
      </c>
      <c r="N114" s="36"/>
      <c r="O114" s="25">
        <v>1.193</v>
      </c>
      <c r="P114" s="21"/>
      <c r="Q114" s="26"/>
      <c r="R114" s="27">
        <f t="shared" si="3"/>
        <v>1.193</v>
      </c>
      <c r="S114" s="21"/>
      <c r="T114" s="23" t="s">
        <v>77</v>
      </c>
      <c r="U114" s="28">
        <v>3.5</v>
      </c>
      <c r="V114" s="28">
        <v>5</v>
      </c>
      <c r="W114" s="23">
        <v>12</v>
      </c>
      <c r="X114" s="23" t="s">
        <v>77</v>
      </c>
      <c r="Y114" s="21" t="s">
        <v>78</v>
      </c>
      <c r="Z114" s="21">
        <v>4</v>
      </c>
      <c r="AA114" s="23"/>
      <c r="AB114" s="21" t="s">
        <v>79</v>
      </c>
      <c r="AC114" s="29" t="s">
        <v>79</v>
      </c>
      <c r="AD114" s="23" t="s">
        <v>87</v>
      </c>
      <c r="AE114" s="30"/>
      <c r="AF114" s="21"/>
    </row>
    <row r="115" s="2" customFormat="1" ht="17.25" customHeight="1" spans="1:32">
      <c r="A115" s="21">
        <v>110</v>
      </c>
      <c r="B115" s="21" t="s">
        <v>68</v>
      </c>
      <c r="C115" s="21" t="s">
        <v>69</v>
      </c>
      <c r="D115" s="32"/>
      <c r="E115" s="23" t="s">
        <v>536</v>
      </c>
      <c r="F115" s="23" t="s">
        <v>537</v>
      </c>
      <c r="G115" s="23" t="s">
        <v>73</v>
      </c>
      <c r="H115" s="23" t="s">
        <v>281</v>
      </c>
      <c r="I115" s="23" t="s">
        <v>349</v>
      </c>
      <c r="J115" s="24">
        <v>32.23204083</v>
      </c>
      <c r="K115" s="24">
        <v>120.73905107</v>
      </c>
      <c r="L115" s="24">
        <v>32.23644165</v>
      </c>
      <c r="M115" s="24">
        <v>120.75001991</v>
      </c>
      <c r="N115" s="36"/>
      <c r="O115" s="25">
        <v>1.162</v>
      </c>
      <c r="P115" s="21"/>
      <c r="Q115" s="26"/>
      <c r="R115" s="27">
        <f t="shared" si="3"/>
        <v>1.162</v>
      </c>
      <c r="S115" s="21"/>
      <c r="T115" s="23" t="s">
        <v>77</v>
      </c>
      <c r="U115" s="28">
        <v>4.5</v>
      </c>
      <c r="V115" s="28">
        <v>6</v>
      </c>
      <c r="W115" s="23">
        <v>12</v>
      </c>
      <c r="X115" s="23" t="s">
        <v>77</v>
      </c>
      <c r="Y115" s="21" t="s">
        <v>78</v>
      </c>
      <c r="Z115" s="21">
        <v>2</v>
      </c>
      <c r="AA115" s="23"/>
      <c r="AB115" s="21" t="s">
        <v>79</v>
      </c>
      <c r="AC115" s="29" t="s">
        <v>79</v>
      </c>
      <c r="AD115" s="23" t="s">
        <v>87</v>
      </c>
      <c r="AE115" s="30"/>
      <c r="AF115" s="21"/>
    </row>
    <row r="116" spans="1:32">
      <c r="R116" s="1">
        <f>SUM(R6:R115)</f>
        <v>180.594</v>
      </c>
      <c r="AD116" s="2"/>
    </row>
    <row r="117" spans="1:32">
      <c r="AD117" s="2"/>
    </row>
    <row r="118" spans="1:32">
      <c r="AD118" s="2"/>
    </row>
    <row r="119" spans="1:32">
      <c r="AD119" s="2"/>
    </row>
    <row r="120" spans="1:32">
      <c r="AD120" s="2"/>
    </row>
    <row r="121" spans="1:32">
      <c r="AD121" s="2"/>
    </row>
    <row r="122" spans="1:32">
      <c r="AD122" s="2"/>
    </row>
    <row r="123" spans="1:32">
      <c r="AD123" s="2"/>
    </row>
    <row r="124" spans="1:32">
      <c r="AD124" s="2"/>
    </row>
    <row r="125" spans="1:32">
      <c r="AD125" s="2"/>
    </row>
    <row r="126" spans="1:32">
      <c r="AD126" s="2"/>
    </row>
    <row r="127" spans="1:32">
      <c r="AD127" s="2"/>
    </row>
    <row r="128" spans="1:32">
      <c r="AD128" s="2"/>
    </row>
    <row r="129" spans="28:31">
      <c r="AD129" s="2"/>
    </row>
    <row r="130" spans="28:31">
      <c r="AD130" s="2"/>
    </row>
    <row r="131" spans="28:31">
      <c r="AD131" s="2"/>
    </row>
    <row r="132" spans="28:31">
      <c r="AD132" s="2"/>
    </row>
    <row r="133" spans="28:31">
      <c r="AB133" s="2"/>
      <c r="AC133" s="2"/>
      <c r="AD133" s="2"/>
      <c r="AE133" s="2"/>
    </row>
    <row r="134" spans="28:31">
      <c r="AB134" s="2"/>
      <c r="AC134" s="2"/>
      <c r="AD134" s="2"/>
      <c r="AE134" s="2"/>
    </row>
    <row r="135" spans="28:31">
      <c r="AB135" s="2"/>
      <c r="AC135" s="2"/>
      <c r="AD135" s="2"/>
      <c r="AE135" s="2"/>
    </row>
    <row r="136" spans="28:31">
      <c r="AB136" s="2"/>
      <c r="AC136" s="2"/>
      <c r="AD136" s="2"/>
      <c r="AE136" s="2"/>
    </row>
    <row r="137" spans="28:31">
      <c r="AB137" s="2"/>
      <c r="AC137" s="2"/>
      <c r="AD137" s="2"/>
      <c r="AE137" s="2"/>
    </row>
    <row r="138" spans="28:31">
      <c r="AB138" s="2"/>
      <c r="AC138" s="2"/>
      <c r="AD138" s="2"/>
      <c r="AE138" s="2"/>
    </row>
    <row r="139" spans="28:31">
      <c r="AB139" s="2"/>
      <c r="AC139" s="2"/>
      <c r="AD139" s="2"/>
      <c r="AE139" s="2"/>
    </row>
    <row r="140" spans="28:31">
      <c r="AB140" s="2"/>
      <c r="AC140" s="2"/>
      <c r="AD140" s="2"/>
      <c r="AE140" s="2"/>
    </row>
    <row r="141" spans="28:31">
      <c r="AB141" s="2"/>
      <c r="AC141" s="2"/>
      <c r="AD141" s="2"/>
      <c r="AE141" s="2"/>
    </row>
    <row r="142" spans="28:31">
      <c r="AB142" s="2"/>
      <c r="AC142" s="2"/>
      <c r="AD142" s="2"/>
      <c r="AE142" s="2"/>
    </row>
    <row r="143" spans="28:31">
      <c r="AB143" s="2"/>
      <c r="AC143" s="2"/>
      <c r="AD143" s="2"/>
      <c r="AE143" s="2"/>
    </row>
    <row r="144" spans="28:31">
      <c r="AB144" s="2"/>
      <c r="AC144" s="2"/>
      <c r="AD144" s="2"/>
      <c r="AE144" s="2"/>
    </row>
    <row r="145" spans="28:31">
      <c r="AB145" s="2"/>
      <c r="AC145" s="2"/>
      <c r="AD145" s="2"/>
      <c r="AE145" s="2"/>
    </row>
    <row r="146" spans="28:31">
      <c r="AB146" s="2"/>
      <c r="AC146" s="2"/>
      <c r="AD146" s="2"/>
      <c r="AE146" s="2"/>
    </row>
    <row r="147" spans="28:31">
      <c r="AB147" s="2"/>
      <c r="AC147" s="2"/>
      <c r="AD147" s="2"/>
      <c r="AE147" s="2"/>
    </row>
    <row r="148" spans="28:31">
      <c r="AB148" s="2"/>
      <c r="AC148" s="2"/>
      <c r="AD148" s="2"/>
      <c r="AE148" s="2"/>
    </row>
    <row r="149" spans="28:31">
      <c r="AB149" s="2"/>
      <c r="AC149" s="2"/>
      <c r="AD149" s="2"/>
      <c r="AE149" s="2"/>
    </row>
    <row r="150" spans="28:31">
      <c r="AB150" s="2"/>
      <c r="AC150" s="2"/>
      <c r="AD150" s="2"/>
      <c r="AE150" s="2"/>
    </row>
    <row r="151" spans="28:31">
      <c r="AB151" s="2"/>
      <c r="AC151" s="2"/>
      <c r="AD151" s="2"/>
      <c r="AE151" s="2"/>
    </row>
    <row r="152" spans="28:31">
      <c r="AB152" s="2"/>
      <c r="AC152" s="2"/>
      <c r="AD152" s="2"/>
      <c r="AE152" s="2"/>
    </row>
    <row r="153" spans="28:31">
      <c r="AB153" s="2"/>
      <c r="AC153" s="2"/>
      <c r="AD153" s="2"/>
      <c r="AE153" s="2"/>
    </row>
    <row r="154" spans="28:31">
      <c r="AB154" s="2"/>
      <c r="AC154" s="2"/>
      <c r="AD154" s="2"/>
      <c r="AE154" s="2"/>
    </row>
    <row r="155" spans="28:31">
      <c r="AB155" s="2"/>
      <c r="AC155" s="2"/>
      <c r="AD155" s="2"/>
      <c r="AE155" s="2"/>
    </row>
    <row r="156" spans="28:31">
      <c r="AB156" s="2"/>
      <c r="AC156" s="2"/>
      <c r="AD156" s="2"/>
      <c r="AE156" s="2"/>
    </row>
    <row r="157" spans="28:31">
      <c r="AB157" s="2"/>
      <c r="AC157" s="2"/>
      <c r="AD157" s="2"/>
      <c r="AE157" s="2"/>
    </row>
    <row r="158" spans="28:31">
      <c r="AB158" s="2"/>
      <c r="AC158" s="2"/>
      <c r="AD158" s="2"/>
      <c r="AE158" s="2"/>
    </row>
    <row r="159" spans="28:31">
      <c r="AB159" s="2"/>
      <c r="AC159" s="2"/>
      <c r="AD159" s="2"/>
      <c r="AE159" s="2"/>
    </row>
    <row r="160" spans="28:31">
      <c r="AB160" s="2"/>
      <c r="AC160" s="2"/>
      <c r="AD160" s="2"/>
      <c r="AE160" s="2"/>
    </row>
    <row r="161" spans="28:31">
      <c r="AB161" s="2"/>
      <c r="AC161" s="2"/>
      <c r="AD161" s="2"/>
      <c r="AE161" s="2"/>
    </row>
    <row r="162" spans="28:31">
      <c r="AB162" s="2"/>
      <c r="AC162" s="2"/>
      <c r="AD162" s="2"/>
      <c r="AE162" s="2"/>
    </row>
    <row r="163" spans="28:31">
      <c r="AB163" s="2"/>
      <c r="AC163" s="2"/>
      <c r="AD163" s="2"/>
      <c r="AE163" s="2"/>
    </row>
    <row r="164" spans="28:31">
      <c r="AB164" s="2"/>
      <c r="AC164" s="2"/>
      <c r="AD164" s="2"/>
      <c r="AE164" s="2"/>
    </row>
    <row r="165" spans="28:31">
      <c r="AB165" s="2"/>
      <c r="AC165" s="2"/>
      <c r="AD165" s="2"/>
      <c r="AE165" s="2"/>
    </row>
    <row r="166" spans="28:31">
      <c r="AB166" s="2"/>
      <c r="AC166" s="2"/>
      <c r="AD166" s="2"/>
      <c r="AE166" s="2"/>
    </row>
    <row r="167" spans="28:31">
      <c r="AB167" s="2"/>
      <c r="AC167" s="2"/>
      <c r="AD167" s="2"/>
      <c r="AE167" s="2"/>
    </row>
    <row r="168" spans="28:31">
      <c r="AB168" s="2"/>
      <c r="AC168" s="2"/>
      <c r="AD168" s="2"/>
      <c r="AE168" s="2"/>
    </row>
    <row r="169" spans="28:31">
      <c r="AB169" s="2"/>
      <c r="AC169" s="2"/>
      <c r="AD169" s="2"/>
      <c r="AE169" s="2"/>
    </row>
    <row r="170" spans="28:31">
      <c r="AB170" s="2"/>
      <c r="AC170" s="2"/>
      <c r="AD170" s="2"/>
      <c r="AE170" s="2"/>
    </row>
    <row r="171" spans="28:31">
      <c r="AB171" s="2"/>
      <c r="AC171" s="2"/>
      <c r="AD171" s="2"/>
      <c r="AE171" s="2"/>
    </row>
    <row r="172" spans="28:31">
      <c r="AB172" s="2"/>
      <c r="AC172" s="2"/>
      <c r="AD172" s="2"/>
      <c r="AE172" s="2"/>
    </row>
    <row r="173" spans="28:31">
      <c r="AB173" s="2"/>
      <c r="AC173" s="2"/>
      <c r="AD173" s="2"/>
      <c r="AE173" s="2"/>
    </row>
    <row r="174" spans="28:31">
      <c r="AB174" s="2"/>
      <c r="AC174" s="2"/>
      <c r="AD174" s="2"/>
      <c r="AE174" s="2"/>
    </row>
    <row r="175" spans="28:31">
      <c r="AB175" s="2"/>
      <c r="AC175" s="2"/>
      <c r="AD175" s="2"/>
      <c r="AE175" s="2"/>
    </row>
    <row r="176" spans="28:31">
      <c r="AB176" s="2"/>
      <c r="AC176" s="2"/>
      <c r="AD176" s="2"/>
      <c r="AE176" s="2"/>
    </row>
    <row r="177" spans="30:30">
      <c r="AD177" s="44"/>
    </row>
  </sheetData>
  <mergeCells count="56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115"/>
    <mergeCell ref="E2:E4"/>
    <mergeCell ref="F2:F4"/>
    <mergeCell ref="G2:G4"/>
    <mergeCell ref="H3:H4"/>
    <mergeCell ref="I3:I4"/>
    <mergeCell ref="N3:N4"/>
    <mergeCell ref="N6:N7"/>
    <mergeCell ref="N11:N12"/>
    <mergeCell ref="N20:N21"/>
    <mergeCell ref="N28:N30"/>
    <mergeCell ref="N32:N33"/>
    <mergeCell ref="N35:N37"/>
    <mergeCell ref="N43:N45"/>
    <mergeCell ref="N49:N50"/>
    <mergeCell ref="N51:N52"/>
    <mergeCell ref="N54:N55"/>
    <mergeCell ref="N65:N66"/>
    <mergeCell ref="N70:N71"/>
    <mergeCell ref="N72:N73"/>
    <mergeCell ref="N81:N82"/>
    <mergeCell ref="N87:N88"/>
    <mergeCell ref="N89:N90"/>
    <mergeCell ref="N91:N92"/>
    <mergeCell ref="N93:N94"/>
    <mergeCell ref="N95:N96"/>
    <mergeCell ref="N98:N99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93:AG94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白蒲镇乡道明细表</vt:lpstr>
      <vt:lpstr>白蒲镇村道明细表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初夏</cp:lastModifiedBy>
  <dcterms:created xsi:type="dcterms:W3CDTF">2006-09-16T00:00:00Z</dcterms:created>
  <cp:lastPrinted>2026-01-06T09:43:00Z</cp:lastPrinted>
  <dcterms:modified xsi:type="dcterms:W3CDTF">2026-02-25T02:21:39Z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72A9D3098FE7406CA1DBD1DC5217CF13_12</vt:lpwstr>
  </property>
  <property fmtid="{D5CDD505-2E9C-101B-9397-08002B2CF9AE}" pid="4" name="CalculationRule">
    <vt:i4>0</vt:i4>
  </property>
</Properties>
</file>