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江安镇乡道明细表" sheetId="22" r:id="rId1"/>
    <sheet name="江安镇村道明细表" sheetId="24" r:id="rId2"/>
  </sheets>
  <definedNames>
    <definedName name="_xlnm._FilterDatabase" localSheetId="1" hidden="1">江安镇村道明细表!$A$1:$AF$5</definedName>
    <definedName name="_xlnm._FilterDatabase" localSheetId="0" hidden="1">江安镇乡道明细表!$A$5:$BJ$5</definedName>
    <definedName name="_xlnm.Print_Area" localSheetId="1">江安镇村道明细表!$A$1:$AF$5</definedName>
    <definedName name="_xlnm.Print_Area" localSheetId="0">江安镇乡道明细表!$A$1:$AF$5</definedName>
    <definedName name="_xlnm.Print_Titles" localSheetId="1">江安镇村道明细表!$1:$4</definedName>
    <definedName name="_xlnm.Print_Titles" localSheetId="0">江安镇乡道明细表!$1:$4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<sst xmlns="http://schemas.openxmlformats.org/spreadsheetml/2006/main" count="2588" uniqueCount="410">
  <si>
    <t>表1   江安镇乡道公路网规划线路明细表</t>
  </si>
  <si>
    <t>序号</t>
  </si>
  <si>
    <t>线路所在
设区市</t>
  </si>
  <si>
    <t xml:space="preserve">线路
所在县（市、区）
</t>
  </si>
  <si>
    <t>线路
所在乡镇</t>
  </si>
  <si>
    <t>线路名称</t>
  </si>
  <si>
    <t>线路编号</t>
  </si>
  <si>
    <t>路段序列号</t>
  </si>
  <si>
    <t>线路位置</t>
  </si>
  <si>
    <t>线路里程</t>
  </si>
  <si>
    <t>线路现状</t>
  </si>
  <si>
    <t>规划技术等级</t>
  </si>
  <si>
    <t>用地性质</t>
  </si>
  <si>
    <t>公路功能</t>
  </si>
  <si>
    <t>原线路编号</t>
  </si>
  <si>
    <t>是否通公交运行线路</t>
  </si>
  <si>
    <t>是否通校车运行线路</t>
  </si>
  <si>
    <t>最后一次改造年份</t>
  </si>
  <si>
    <t>拟被国省道占用里程（公里）</t>
  </si>
  <si>
    <t>拟占用国省道编号</t>
  </si>
  <si>
    <t>起点名称</t>
  </si>
  <si>
    <t>终点名称</t>
  </si>
  <si>
    <t>起点坐标（CGCS2000)</t>
  </si>
  <si>
    <t>终点坐标（CGCS2000)</t>
  </si>
  <si>
    <t>经过主要控制点</t>
  </si>
  <si>
    <t>总里程
(公里）</t>
  </si>
  <si>
    <t>重复里程
(公里）</t>
  </si>
  <si>
    <t>重复路段编号</t>
  </si>
  <si>
    <t>实际里程
(公里）</t>
  </si>
  <si>
    <t>城镇段里程(公里）</t>
  </si>
  <si>
    <t>技术等级</t>
  </si>
  <si>
    <t>路面宽度（米）</t>
  </si>
  <si>
    <t>路基宽度（米）</t>
  </si>
  <si>
    <t>路面类型</t>
  </si>
  <si>
    <t>北纬N</t>
  </si>
  <si>
    <t>东经E</t>
  </si>
  <si>
    <t>（1）</t>
  </si>
  <si>
    <t>（2）</t>
  </si>
  <si>
    <t>（3）</t>
  </si>
  <si>
    <t>（4）</t>
  </si>
  <si>
    <t>（5）</t>
  </si>
  <si>
    <t>（6）</t>
  </si>
  <si>
    <t>（7）</t>
  </si>
  <si>
    <t>（8）</t>
  </si>
  <si>
    <t>（9）</t>
  </si>
  <si>
    <t>（10）</t>
  </si>
  <si>
    <t>（11）</t>
  </si>
  <si>
    <t>（12）</t>
  </si>
  <si>
    <t>（13）</t>
  </si>
  <si>
    <t>（14）</t>
  </si>
  <si>
    <t>（15）</t>
  </si>
  <si>
    <t>（16）</t>
  </si>
  <si>
    <t>（17）</t>
  </si>
  <si>
    <t>（18）</t>
  </si>
  <si>
    <t>（19）</t>
  </si>
  <si>
    <t>（20）</t>
  </si>
  <si>
    <t>（21）</t>
  </si>
  <si>
    <t>（22）</t>
  </si>
  <si>
    <t>（23）</t>
  </si>
  <si>
    <t>（24）</t>
  </si>
  <si>
    <t>（25）</t>
  </si>
  <si>
    <t>（26）</t>
  </si>
  <si>
    <t>（27）</t>
  </si>
  <si>
    <t>（28）</t>
  </si>
  <si>
    <t>（29）</t>
  </si>
  <si>
    <t>（30）</t>
  </si>
  <si>
    <t>（31）</t>
  </si>
  <si>
    <t>（32）</t>
  </si>
  <si>
    <t>南通市</t>
  </si>
  <si>
    <t>如皋市</t>
  </si>
  <si>
    <t>江安镇</t>
  </si>
  <si>
    <t>高周线</t>
  </si>
  <si>
    <t>YAG0</t>
  </si>
  <si>
    <t>003</t>
  </si>
  <si>
    <t>周庄村</t>
  </si>
  <si>
    <t>搬经镇、江安镇</t>
  </si>
  <si>
    <t>四级</t>
  </si>
  <si>
    <t>建设用地</t>
  </si>
  <si>
    <t>否</t>
  </si>
  <si>
    <t>2020</t>
  </si>
  <si>
    <t>004</t>
  </si>
  <si>
    <t>三级</t>
  </si>
  <si>
    <t>2013</t>
  </si>
  <si>
    <t>芹东线</t>
  </si>
  <si>
    <t>YAG9</t>
  </si>
  <si>
    <t>005</t>
  </si>
  <si>
    <t>搬经界</t>
  </si>
  <si>
    <t>江曲线</t>
  </si>
  <si>
    <t>2014</t>
  </si>
  <si>
    <t>高葛线</t>
  </si>
  <si>
    <t>YAJ0</t>
  </si>
  <si>
    <t>001</t>
  </si>
  <si>
    <t>戈堡村</t>
  </si>
  <si>
    <t>环镇北路</t>
  </si>
  <si>
    <t>宁通、葛市、徐葛、镇中、戈堡</t>
  </si>
  <si>
    <t>1900</t>
  </si>
  <si>
    <t>002</t>
  </si>
  <si>
    <t>镇南路</t>
  </si>
  <si>
    <t>葛市中心路</t>
  </si>
  <si>
    <t>K6+715段</t>
  </si>
  <si>
    <t>宁通居</t>
  </si>
  <si>
    <t>陈黄线</t>
  </si>
  <si>
    <t>YAM6</t>
  </si>
  <si>
    <t>章庄居</t>
  </si>
  <si>
    <t>K1+022段</t>
  </si>
  <si>
    <t>陈庄、周庄、章庄、黄庄</t>
  </si>
  <si>
    <t>K1+326段</t>
  </si>
  <si>
    <t>九龙口村</t>
  </si>
  <si>
    <t>2017</t>
  </si>
  <si>
    <t>联周线</t>
  </si>
  <si>
    <t>YAM7</t>
  </si>
  <si>
    <t>联络村</t>
  </si>
  <si>
    <t>陈严村</t>
  </si>
  <si>
    <t>周群、陈严、联络、曹杜</t>
  </si>
  <si>
    <t>2015</t>
  </si>
  <si>
    <t>团黄线</t>
  </si>
  <si>
    <t>YAM8</t>
  </si>
  <si>
    <t>曹杜村</t>
  </si>
  <si>
    <t>六团、镇中、徐黄、合作、陈严、曹杜</t>
  </si>
  <si>
    <t xml:space="preserve"> </t>
  </si>
  <si>
    <t>2003</t>
  </si>
  <si>
    <t>2016</t>
  </si>
  <si>
    <t>如江线</t>
  </si>
  <si>
    <t>徐黄村</t>
  </si>
  <si>
    <t>六团村</t>
  </si>
  <si>
    <t>卢黄线</t>
  </si>
  <si>
    <t>YAN0</t>
  </si>
  <si>
    <t>黄庄村</t>
  </si>
  <si>
    <t>合作村</t>
  </si>
  <si>
    <t>黄庄、西庄、合作</t>
  </si>
  <si>
    <t>九戈线</t>
  </si>
  <si>
    <t>YAN2</t>
  </si>
  <si>
    <t>戈堡、申九、石庄镇邹蔡</t>
  </si>
  <si>
    <t>申九村</t>
  </si>
  <si>
    <t>北葛线</t>
  </si>
  <si>
    <t>YAN3</t>
  </si>
  <si>
    <t>北园村</t>
  </si>
  <si>
    <t>江安镇、石庄镇</t>
  </si>
  <si>
    <t>新鄂线</t>
  </si>
  <si>
    <t>YAN4</t>
  </si>
  <si>
    <t>X314</t>
  </si>
  <si>
    <t>百新、佘圩、北元、环池、六团、申九、鄂埭</t>
  </si>
  <si>
    <t>X214</t>
  </si>
  <si>
    <t>2007</t>
  </si>
  <si>
    <t>鄂埭村</t>
  </si>
  <si>
    <t>黄江线</t>
  </si>
  <si>
    <t>YAN5</t>
  </si>
  <si>
    <t>周群村</t>
  </si>
  <si>
    <t>周群，黄建、徐黄</t>
  </si>
  <si>
    <t>2022</t>
  </si>
  <si>
    <t>黄建村办公室</t>
  </si>
  <si>
    <t>黄马线</t>
  </si>
  <si>
    <t>YAN7</t>
  </si>
  <si>
    <t>拉马河闸</t>
  </si>
  <si>
    <t>黄市新村</t>
  </si>
  <si>
    <t>黄市、联络、曹杜、马堡</t>
  </si>
  <si>
    <t>2018</t>
  </si>
  <si>
    <t>黄章线</t>
  </si>
  <si>
    <t>YAN9</t>
  </si>
  <si>
    <t>章庄、黄庄、西庄</t>
  </si>
  <si>
    <t>2006</t>
  </si>
  <si>
    <t>石黄线</t>
  </si>
  <si>
    <t>YAO5</t>
  </si>
  <si>
    <t>黄市闸</t>
  </si>
  <si>
    <t>海东路</t>
  </si>
  <si>
    <t>黄市、中心、陈严</t>
  </si>
  <si>
    <t>K1+833段</t>
  </si>
  <si>
    <t>蒲黄线</t>
  </si>
  <si>
    <t>一级</t>
  </si>
  <si>
    <t>水九线</t>
  </si>
  <si>
    <t>YAP6</t>
  </si>
  <si>
    <t>陈庄村</t>
  </si>
  <si>
    <t>K4+619段</t>
  </si>
  <si>
    <t>葛黄线</t>
  </si>
  <si>
    <t>YAP7</t>
  </si>
  <si>
    <t>黄市村</t>
  </si>
  <si>
    <t>葛市村</t>
  </si>
  <si>
    <t>宁通、徐柴、黄建、黄市</t>
  </si>
  <si>
    <t>石桥线</t>
  </si>
  <si>
    <t>YAS0</t>
  </si>
  <si>
    <t>西庄村</t>
  </si>
  <si>
    <t>马堡村</t>
  </si>
  <si>
    <t>马堡、西庄、黄庄</t>
  </si>
  <si>
    <t>YKB9</t>
  </si>
  <si>
    <t>卢庄村</t>
  </si>
  <si>
    <t>拆分点</t>
  </si>
  <si>
    <t>CNG9</t>
  </si>
  <si>
    <t>胜马线</t>
  </si>
  <si>
    <t>YZ09</t>
  </si>
  <si>
    <t>X303连接线</t>
  </si>
  <si>
    <t>表2   江安镇村道公路网规划线路明细表</t>
  </si>
  <si>
    <t>佘挂路</t>
  </si>
  <si>
    <t>CAD7</t>
  </si>
  <si>
    <t>朗庙村</t>
  </si>
  <si>
    <t>宁通居、佘圩村</t>
  </si>
  <si>
    <t>YAM9</t>
  </si>
  <si>
    <t>新鄂南路</t>
  </si>
  <si>
    <t>CAD8</t>
  </si>
  <si>
    <t>六甲大渠路</t>
  </si>
  <si>
    <t>六团村、百新村</t>
  </si>
  <si>
    <t>二级</t>
  </si>
  <si>
    <t>2023</t>
  </si>
  <si>
    <t>X303</t>
  </si>
  <si>
    <t>2011</t>
  </si>
  <si>
    <t>006</t>
  </si>
  <si>
    <t>北元村</t>
  </si>
  <si>
    <t>2004</t>
  </si>
  <si>
    <t>007</t>
  </si>
  <si>
    <t>008</t>
  </si>
  <si>
    <t>佘圩村</t>
  </si>
  <si>
    <t>009</t>
  </si>
  <si>
    <t>010</t>
  </si>
  <si>
    <t>百新村</t>
  </si>
  <si>
    <t>新佘路</t>
  </si>
  <si>
    <t>CAD9</t>
  </si>
  <si>
    <t>新建村</t>
  </si>
  <si>
    <t>新建村入点</t>
  </si>
  <si>
    <t>新建村、佘圩村</t>
  </si>
  <si>
    <t>YAN6</t>
  </si>
  <si>
    <t>新建村出点</t>
  </si>
  <si>
    <t>晓小路</t>
  </si>
  <si>
    <t>CAE0</t>
  </si>
  <si>
    <t>章庄</t>
  </si>
  <si>
    <t>YAP2</t>
  </si>
  <si>
    <t>团黄线西延</t>
  </si>
  <si>
    <t>CDD0</t>
  </si>
  <si>
    <t>联络村环西路</t>
  </si>
  <si>
    <t>CEE4</t>
  </si>
  <si>
    <t>曹杜村、联络村</t>
  </si>
  <si>
    <t>2021</t>
  </si>
  <si>
    <t>周水路</t>
  </si>
  <si>
    <t>CLA0</t>
  </si>
  <si>
    <t>周庄村、陈庄村</t>
  </si>
  <si>
    <t>2010</t>
  </si>
  <si>
    <t>葛黄线西延</t>
  </si>
  <si>
    <t>CLA1</t>
  </si>
  <si>
    <t>黄市新社区</t>
  </si>
  <si>
    <t>通胜路</t>
  </si>
  <si>
    <t>CLA2</t>
  </si>
  <si>
    <t>马堡</t>
  </si>
  <si>
    <t>十号支港路</t>
  </si>
  <si>
    <t>CLA3</t>
  </si>
  <si>
    <t>佘挂线</t>
  </si>
  <si>
    <t>2012</t>
  </si>
  <si>
    <t>焦港新区桥</t>
  </si>
  <si>
    <t>徐葛路</t>
  </si>
  <si>
    <t>CLA4</t>
  </si>
  <si>
    <t>徐葛村</t>
  </si>
  <si>
    <t>CLA5</t>
  </si>
  <si>
    <t>K0+766段</t>
  </si>
  <si>
    <t>K0+915段</t>
  </si>
  <si>
    <t>宁徐路</t>
  </si>
  <si>
    <t>CLA6</t>
  </si>
  <si>
    <t>宁通村</t>
  </si>
  <si>
    <t>徐柴村</t>
  </si>
  <si>
    <t>宁通村、徐柴村</t>
  </si>
  <si>
    <t>CLA7</t>
  </si>
  <si>
    <t>镇中居</t>
  </si>
  <si>
    <t>江安镇区</t>
  </si>
  <si>
    <t>环镇西路</t>
  </si>
  <si>
    <t>CLA8</t>
  </si>
  <si>
    <t>东跃陆</t>
  </si>
  <si>
    <t>K0+374段</t>
  </si>
  <si>
    <t>2005</t>
  </si>
  <si>
    <t>迎春路</t>
  </si>
  <si>
    <t>黄博路</t>
  </si>
  <si>
    <t>CLB0</t>
  </si>
  <si>
    <t>黄江路</t>
  </si>
  <si>
    <t>中心居</t>
  </si>
  <si>
    <t>陈堡北路</t>
  </si>
  <si>
    <t>CLB1</t>
  </si>
  <si>
    <t>陈严村、严巷村</t>
  </si>
  <si>
    <t>严巷村</t>
  </si>
  <si>
    <t>马仲路</t>
  </si>
  <si>
    <t>CLB2</t>
  </si>
  <si>
    <t>戈黄路</t>
  </si>
  <si>
    <t>CLB3</t>
  </si>
  <si>
    <t>戈堡村、徐黄村</t>
  </si>
  <si>
    <t>2009</t>
  </si>
  <si>
    <t>周张路</t>
  </si>
  <si>
    <t>CLB6</t>
  </si>
  <si>
    <t>周群村、中心居</t>
  </si>
  <si>
    <t>高周路</t>
  </si>
  <si>
    <t>CLB7</t>
  </si>
  <si>
    <t>高明庄</t>
  </si>
  <si>
    <t>1990</t>
  </si>
  <si>
    <t>朝河路</t>
  </si>
  <si>
    <t>CLC0</t>
  </si>
  <si>
    <t>章庄村</t>
  </si>
  <si>
    <t>唐燕路</t>
  </si>
  <si>
    <t>CLC2</t>
  </si>
  <si>
    <t>胜利局</t>
  </si>
  <si>
    <t>胜利居</t>
  </si>
  <si>
    <t>苍鹰大道</t>
  </si>
  <si>
    <t>CLC3</t>
  </si>
  <si>
    <t>申九村、胜利居</t>
  </si>
  <si>
    <t>胜发路</t>
  </si>
  <si>
    <t>CLC4</t>
  </si>
  <si>
    <t>江安红旗路</t>
  </si>
  <si>
    <t>CLC5</t>
  </si>
  <si>
    <t>电厂路</t>
  </si>
  <si>
    <t>CLC6</t>
  </si>
  <si>
    <t>2008</t>
  </si>
  <si>
    <t>三胜路</t>
  </si>
  <si>
    <t>CLC8</t>
  </si>
  <si>
    <t>宁朗线</t>
  </si>
  <si>
    <t>CLC9</t>
  </si>
  <si>
    <t>百新村、宁通居</t>
  </si>
  <si>
    <t>河北庄中心路</t>
  </si>
  <si>
    <t>CLD2</t>
  </si>
  <si>
    <t>联络新村</t>
  </si>
  <si>
    <t>朗庙环村路</t>
  </si>
  <si>
    <t>CLD3</t>
  </si>
  <si>
    <t>环镇东路</t>
  </si>
  <si>
    <t>CLD4</t>
  </si>
  <si>
    <t>镇中居出点</t>
  </si>
  <si>
    <t>生柴路</t>
  </si>
  <si>
    <t>CLD6</t>
  </si>
  <si>
    <t>CLD7</t>
  </si>
  <si>
    <t>周群东路</t>
  </si>
  <si>
    <t>K0+969段</t>
  </si>
  <si>
    <t>联柴路</t>
  </si>
  <si>
    <t>CLD8</t>
  </si>
  <si>
    <t>宁通居、徐柴村</t>
  </si>
  <si>
    <t>K3+666段</t>
  </si>
  <si>
    <t>东跃路</t>
  </si>
  <si>
    <t>CLE0</t>
  </si>
  <si>
    <t>曹严路</t>
  </si>
  <si>
    <t>CLE1</t>
  </si>
  <si>
    <t>陈严村、联络村</t>
  </si>
  <si>
    <t>联通路</t>
  </si>
  <si>
    <t>CLE2</t>
  </si>
  <si>
    <t>佘圩村、宁通居</t>
  </si>
  <si>
    <t>滨江路</t>
  </si>
  <si>
    <t>CLE3</t>
  </si>
  <si>
    <t>环池村、六团村</t>
  </si>
  <si>
    <t>环池村</t>
  </si>
  <si>
    <t>CLE4</t>
  </si>
  <si>
    <t>周群村、徐黄村</t>
  </si>
  <si>
    <t>徐柴路</t>
  </si>
  <si>
    <t>CLE5</t>
  </si>
  <si>
    <t>CLE6</t>
  </si>
  <si>
    <t>搬江线</t>
  </si>
  <si>
    <t>六团村、申九村</t>
  </si>
  <si>
    <t>申九环村路</t>
  </si>
  <si>
    <t>玉兔桥河东路</t>
  </si>
  <si>
    <t>CLE7</t>
  </si>
  <si>
    <t>玉兔食品</t>
  </si>
  <si>
    <t>曹堡北路</t>
  </si>
  <si>
    <t>CLE8</t>
  </si>
  <si>
    <t>曹堡</t>
  </si>
  <si>
    <t>鄂埭通居路</t>
  </si>
  <si>
    <t>CLE9</t>
  </si>
  <si>
    <t>鄂埭</t>
  </si>
  <si>
    <t>葛市园区路</t>
  </si>
  <si>
    <t>CLF1</t>
  </si>
  <si>
    <t>葛市园区</t>
  </si>
  <si>
    <t>高园路</t>
  </si>
  <si>
    <t>CLF2</t>
  </si>
  <si>
    <t>马堡村、黄市新村</t>
  </si>
  <si>
    <t>严黄路</t>
  </si>
  <si>
    <t>CLF3</t>
  </si>
  <si>
    <t>跃联路</t>
  </si>
  <si>
    <t>CLF5</t>
  </si>
  <si>
    <t>CLF7</t>
  </si>
  <si>
    <t>六团东西路</t>
  </si>
  <si>
    <t>CLF8</t>
  </si>
  <si>
    <t>六团南北路</t>
  </si>
  <si>
    <t>CLF9</t>
  </si>
  <si>
    <t>西唐路</t>
  </si>
  <si>
    <t>CLG0</t>
  </si>
  <si>
    <t>泰兴界</t>
  </si>
  <si>
    <t>西庄村、泰兴界</t>
  </si>
  <si>
    <t>水河路</t>
  </si>
  <si>
    <t>CLG1</t>
  </si>
  <si>
    <t>陈庄村委会</t>
  </si>
  <si>
    <t>时来农场路</t>
  </si>
  <si>
    <t>CLG3</t>
  </si>
  <si>
    <t>时来农场</t>
  </si>
  <si>
    <t>时来农场东西路</t>
  </si>
  <si>
    <t>CLG4</t>
  </si>
  <si>
    <t>团黄线支线</t>
  </si>
  <si>
    <t>CNB2</t>
  </si>
  <si>
    <t>油厂路</t>
  </si>
  <si>
    <t>CQC1</t>
  </si>
  <si>
    <t>朝西后路</t>
  </si>
  <si>
    <t>CQC3</t>
  </si>
  <si>
    <t>宝庆路</t>
  </si>
  <si>
    <t>CQC4</t>
  </si>
  <si>
    <t>CQE1</t>
  </si>
  <si>
    <t>中心社区</t>
  </si>
  <si>
    <t>红旗路</t>
  </si>
  <si>
    <t>富安路</t>
  </si>
  <si>
    <t>CZ33</t>
  </si>
  <si>
    <t>环池居</t>
  </si>
  <si>
    <t>朝阳路</t>
  </si>
  <si>
    <t>CZ34</t>
  </si>
  <si>
    <t>陈桥路</t>
  </si>
  <si>
    <t>CZ35</t>
  </si>
  <si>
    <t>林江线</t>
  </si>
  <si>
    <t>胜利区间路</t>
  </si>
  <si>
    <t>CZ37</t>
  </si>
  <si>
    <t>西燕桥</t>
  </si>
  <si>
    <t>东燕北路</t>
  </si>
  <si>
    <t>CZ38</t>
  </si>
  <si>
    <t>塘燕路</t>
  </si>
  <si>
    <t>胜利通居路</t>
  </si>
  <si>
    <t>CZ39</t>
  </si>
  <si>
    <t>徐柴东路</t>
  </si>
  <si>
    <t>CZN7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</si>
</sst>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0000"/>
    <numFmt numFmtId="177" formatCode="#,##0.000"/>
    <numFmt numFmtId="178" formatCode="_ * #,##0.000000_ ;_ * \-#,##0.000000_ ;_ * &quot;-&quot;??.0000_ ;_ @_ "/>
  </numFmts>
  <fonts count="34">
    <font>
      <sz val="11"/>
      <color indexed="8"/>
      <name val="宋体"/>
      <charset val="134"/>
    </font>
    <font>
      <sz val="10"/>
      <color indexed="8"/>
      <name val="宋体"/>
      <charset val="134"/>
    </font>
    <font>
      <b/>
      <sz val="18"/>
      <name val="宋体"/>
      <charset val="134"/>
    </font>
    <font>
      <b/>
      <sz val="10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name val="宋体"/>
      <charset val="134"/>
      <scheme val="minor"/>
    </font>
    <font>
      <sz val="9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rgb="FF9C0006"/>
      <name val="宋体"/>
      <charset val="134"/>
      <scheme val="minor"/>
    </font>
    <font>
      <sz val="11"/>
      <color indexed="20"/>
      <name val="宋体"/>
      <charset val="134"/>
    </font>
    <font>
      <sz val="12"/>
      <name val="Arial"/>
      <charset val="134"/>
    </font>
    <font>
      <sz val="11"/>
      <color rgb="FF006100"/>
      <name val="宋体"/>
      <charset val="134"/>
      <scheme val="minor"/>
    </font>
    <font>
      <sz val="11"/>
      <color indexed="17"/>
      <name val="宋体"/>
      <charset val="134"/>
    </font>
    <font>
      <sz val="11"/>
      <color rgb="FF9C6500"/>
      <name val="宋体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3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9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12" applyNumberFormat="0" applyAlignment="0" applyProtection="0">
      <alignment vertical="center"/>
    </xf>
    <xf numFmtId="0" fontId="17" fillId="5" borderId="13" applyNumberFormat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6" borderId="14" applyNumberFormat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7" fillId="0" borderId="0">
      <alignment vertical="top"/>
      <protection locked="0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/>
    <xf numFmtId="0" fontId="31" fillId="7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</cellStyleXfs>
  <cellXfs count="62">
    <xf numFmtId="0" fontId="0" fillId="0" borderId="0" xfId="0" applyAlignment="1"/>
    <xf numFmtId="0" fontId="0" fillId="0" borderId="0" xfId="0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0" borderId="2" xfId="75" applyFont="1" applyFill="1" applyBorder="1" applyAlignment="1">
      <alignment horizontal="center" vertical="center"/>
    </xf>
    <xf numFmtId="0" fontId="3" fillId="0" borderId="1" xfId="64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75" applyFont="1" applyFill="1" applyBorder="1" applyAlignment="1">
      <alignment horizontal="center" vertical="center" wrapText="1"/>
    </xf>
    <xf numFmtId="0" fontId="3" fillId="0" borderId="3" xfId="64" applyNumberFormat="1" applyFont="1" applyFill="1" applyBorder="1" applyAlignment="1" applyProtection="1">
      <alignment horizontal="center" vertical="center" wrapText="1"/>
      <protection locked="0"/>
    </xf>
    <xf numFmtId="0" fontId="3" fillId="0" borderId="4" xfId="64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ill="1" applyBorder="1" applyAlignment="1">
      <alignment horizontal="center" vertical="center"/>
    </xf>
    <xf numFmtId="49" fontId="3" fillId="0" borderId="1" xfId="64" applyNumberFormat="1" applyFont="1" applyFill="1" applyBorder="1" applyAlignment="1" applyProtection="1">
      <alignment horizontal="center" vertical="center" wrapText="1"/>
      <protection locked="0"/>
    </xf>
    <xf numFmtId="49" fontId="3" fillId="0" borderId="3" xfId="64" applyNumberFormat="1" applyFont="1" applyFill="1" applyBorder="1" applyAlignment="1" applyProtection="1">
      <alignment horizontal="center" vertical="center" wrapText="1"/>
      <protection locked="0"/>
    </xf>
    <xf numFmtId="49" fontId="3" fillId="0" borderId="4" xfId="64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176" fontId="5" fillId="0" borderId="6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7" fontId="5" fillId="0" borderId="6" xfId="0" applyNumberFormat="1" applyFont="1" applyFill="1" applyBorder="1" applyAlignment="1">
      <alignment horizontal="center" vertical="center"/>
    </xf>
    <xf numFmtId="0" fontId="6" fillId="0" borderId="6" xfId="0" applyFont="1" applyFill="1" applyBorder="1" applyAlignment="1">
      <alignment vertical="center"/>
    </xf>
    <xf numFmtId="177" fontId="4" fillId="0" borderId="1" xfId="0" applyNumberFormat="1" applyFont="1" applyFill="1" applyBorder="1" applyAlignment="1">
      <alignment horizontal="center" vertical="center"/>
    </xf>
    <xf numFmtId="4" fontId="5" fillId="0" borderId="6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5" fillId="0" borderId="7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2" fillId="2" borderId="2" xfId="75" applyFont="1" applyFill="1" applyBorder="1" applyAlignment="1">
      <alignment horizontal="center" vertical="center"/>
    </xf>
    <xf numFmtId="0" fontId="3" fillId="2" borderId="1" xfId="75" applyFont="1" applyFill="1" applyBorder="1" applyAlignment="1">
      <alignment horizontal="center" vertical="center" wrapText="1"/>
    </xf>
    <xf numFmtId="0" fontId="3" fillId="2" borderId="1" xfId="64" applyNumberFormat="1" applyFont="1" applyFill="1" applyBorder="1" applyAlignment="1" applyProtection="1">
      <alignment horizontal="center" vertical="center" wrapText="1"/>
      <protection locked="0"/>
    </xf>
    <xf numFmtId="49" fontId="3" fillId="2" borderId="1" xfId="64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178" fontId="6" fillId="0" borderId="6" xfId="0" applyNumberFormat="1" applyFont="1" applyFill="1" applyBorder="1" applyAlignment="1">
      <alignment horizontal="center" vertical="center"/>
    </xf>
    <xf numFmtId="176" fontId="6" fillId="0" borderId="6" xfId="0" applyNumberFormat="1" applyFont="1" applyFill="1" applyBorder="1" applyAlignment="1">
      <alignment horizontal="center" vertical="center"/>
    </xf>
    <xf numFmtId="177" fontId="6" fillId="0" borderId="6" xfId="0" applyNumberFormat="1" applyFont="1" applyFill="1" applyBorder="1" applyAlignment="1">
      <alignment horizontal="center" vertical="center"/>
    </xf>
    <xf numFmtId="4" fontId="6" fillId="0" borderId="6" xfId="0" applyNumberFormat="1" applyFont="1" applyFill="1" applyBorder="1" applyAlignment="1">
      <alignment horizontal="center" vertical="center"/>
    </xf>
    <xf numFmtId="177" fontId="6" fillId="0" borderId="6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vertical="center"/>
    </xf>
    <xf numFmtId="0" fontId="6" fillId="0" borderId="6" xfId="0" applyFont="1" applyFill="1" applyBorder="1" applyAlignment="1">
      <alignment horizontal="center" vertical="center"/>
    </xf>
    <xf numFmtId="178" fontId="6" fillId="0" borderId="6" xfId="0" applyNumberFormat="1" applyFont="1" applyFill="1" applyBorder="1" applyAlignment="1">
      <alignment horizontal="center" vertical="center"/>
    </xf>
    <xf numFmtId="176" fontId="6" fillId="0" borderId="6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7" fontId="6" fillId="0" borderId="6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4" fontId="6" fillId="0" borderId="6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</cellXfs>
  <cellStyles count="8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百分比 2" xfId="50"/>
    <cellStyle name="百分比 2 2" xfId="51"/>
    <cellStyle name="差 2" xfId="52"/>
    <cellStyle name="差 3" xfId="53"/>
    <cellStyle name="差_XX市县道公路网规划审核统计样表" xfId="54"/>
    <cellStyle name="差_如皋最终方案表1020--仲小飞" xfId="55"/>
    <cellStyle name="常规 2" xfId="56"/>
    <cellStyle name="常规 2 2" xfId="57"/>
    <cellStyle name="常规 2 3" xfId="58"/>
    <cellStyle name="常规 2 3 2" xfId="59"/>
    <cellStyle name="常规 2 3 3" xfId="60"/>
    <cellStyle name="常规 2 4" xfId="61"/>
    <cellStyle name="常规 2 5" xfId="62"/>
    <cellStyle name="常规 2_XX市县道公路网规划审核统计样表" xfId="63"/>
    <cellStyle name="常规 2_如皋最终方案表1020--仲小飞" xfId="64"/>
    <cellStyle name="常规 3" xfId="65"/>
    <cellStyle name="常规 3 2" xfId="66"/>
    <cellStyle name="常规 3 2 2" xfId="67"/>
    <cellStyle name="常规 3 2 2 2" xfId="68"/>
    <cellStyle name="常规 3_XX市县道公路网规划审核统计样表" xfId="69"/>
    <cellStyle name="常规 4" xfId="70"/>
    <cellStyle name="常规 4 2" xfId="71"/>
    <cellStyle name="常规 6" xfId="72"/>
    <cellStyle name="常规 6 3" xfId="73"/>
    <cellStyle name="常规 9" xfId="74"/>
    <cellStyle name="常规_如皋最终方案表1020--仲小飞" xfId="75"/>
    <cellStyle name="好 2" xfId="76"/>
    <cellStyle name="好 3" xfId="77"/>
    <cellStyle name="好_XX市县道公路网规划审核统计样表" xfId="78"/>
    <cellStyle name="好_如皋最终方案表1020--仲小飞" xfId="79"/>
    <cellStyle name="千位分隔 2" xfId="80"/>
    <cellStyle name="适中 2" xfId="81"/>
    <cellStyle name="适中 3" xfId="8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J55"/>
  <sheetViews>
    <sheetView tabSelected="1" zoomScale="115" zoomScaleNormal="115" workbookViewId="0">
      <pane ySplit="4" topLeftCell="A34" activePane="bottomLeft" state="frozen"/>
      <selection/>
      <selection pane="bottomLeft" activeCell="M58" sqref="M58"/>
    </sheetView>
  </sheetViews>
  <sheetFormatPr defaultColWidth="9" defaultRowHeight="13.5"/>
  <cols>
    <col min="1" max="1" width="4.25" style="1" customWidth="1"/>
    <col min="2" max="2" width="8" style="1" customWidth="1"/>
    <col min="3" max="3" width="8.5" style="1" customWidth="1"/>
    <col min="4" max="4" width="4.38333333333333" style="3" customWidth="1"/>
    <col min="5" max="5" width="9.5" style="1" customWidth="1"/>
    <col min="6" max="6" width="6.5" style="1" customWidth="1"/>
    <col min="7" max="7" width="5.25" style="1" customWidth="1"/>
    <col min="8" max="8" width="8.25" style="38" customWidth="1"/>
    <col min="9" max="9" width="10.3833333333333" style="38" customWidth="1"/>
    <col min="10" max="10" width="9.38333333333333" style="1" customWidth="1"/>
    <col min="11" max="11" width="10.6333333333333" style="1" customWidth="1"/>
    <col min="12" max="13" width="10.75" style="1" customWidth="1"/>
    <col min="14" max="14" width="16.25" style="3" customWidth="1"/>
    <col min="15" max="15" width="10" style="1" customWidth="1"/>
    <col min="16" max="16" width="6.25" style="1" customWidth="1"/>
    <col min="17" max="17" width="5" style="1" customWidth="1"/>
    <col min="18" max="18" width="9.75" style="1" customWidth="1"/>
    <col min="19" max="19" width="5.25" style="1" customWidth="1"/>
    <col min="20" max="20" width="5.63333333333333" style="1" customWidth="1"/>
    <col min="21" max="21" width="6.63333333333333" style="38" customWidth="1"/>
    <col min="22" max="22" width="6.13333333333333" style="1" customWidth="1"/>
    <col min="23" max="23" width="5.75" style="1" customWidth="1"/>
    <col min="24" max="24" width="7" style="1" customWidth="1"/>
    <col min="25" max="25" width="9" style="1" customWidth="1"/>
    <col min="26" max="26" width="3.75" style="1" customWidth="1"/>
    <col min="27" max="27" width="6.63333333333333" style="38" customWidth="1"/>
    <col min="28" max="28" width="5.25" style="1" customWidth="1"/>
    <col min="29" max="29" width="4.63333333333333" style="1" customWidth="1"/>
    <col min="30" max="30" width="9" style="12"/>
    <col min="31" max="31" width="4.63333333333333" style="1" customWidth="1"/>
    <col min="32" max="32" width="5.25" style="1" customWidth="1"/>
    <col min="33" max="33" width="21.8166666666667" style="12" customWidth="1"/>
    <col min="34" max="62" width="9" style="12"/>
    <col min="63" max="16384" width="9" style="1"/>
  </cols>
  <sheetData>
    <row r="1" ht="34.5" customHeight="1" spans="1:62">
      <c r="A1" s="7" t="s">
        <v>0</v>
      </c>
      <c r="B1" s="7"/>
      <c r="C1" s="7"/>
      <c r="D1" s="7"/>
      <c r="E1" s="7"/>
      <c r="F1" s="7"/>
      <c r="G1" s="7"/>
      <c r="H1" s="39"/>
      <c r="I1" s="39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39"/>
      <c r="V1" s="7"/>
      <c r="W1" s="7"/>
      <c r="X1" s="7"/>
      <c r="Y1" s="7"/>
      <c r="Z1" s="7"/>
      <c r="AA1" s="39"/>
      <c r="AB1" s="7"/>
      <c r="AC1" s="7"/>
      <c r="AE1" s="7"/>
      <c r="AF1" s="7"/>
    </row>
    <row r="2" ht="24.95" customHeight="1" spans="1:62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40" t="s">
        <v>8</v>
      </c>
      <c r="I2" s="40"/>
      <c r="J2" s="9"/>
      <c r="K2" s="9"/>
      <c r="L2" s="9"/>
      <c r="M2" s="9"/>
      <c r="N2" s="9"/>
      <c r="O2" s="9" t="s">
        <v>9</v>
      </c>
      <c r="P2" s="9"/>
      <c r="Q2" s="9"/>
      <c r="R2" s="9"/>
      <c r="S2" s="9"/>
      <c r="T2" s="9" t="s">
        <v>10</v>
      </c>
      <c r="U2" s="40"/>
      <c r="V2" s="9"/>
      <c r="W2" s="9"/>
      <c r="X2" s="8" t="s">
        <v>11</v>
      </c>
      <c r="Y2" s="8" t="s">
        <v>12</v>
      </c>
      <c r="Z2" s="8" t="s">
        <v>13</v>
      </c>
      <c r="AA2" s="41" t="s">
        <v>14</v>
      </c>
      <c r="AB2" s="8" t="s">
        <v>15</v>
      </c>
      <c r="AC2" s="8" t="s">
        <v>16</v>
      </c>
      <c r="AD2" s="8" t="s">
        <v>17</v>
      </c>
      <c r="AE2" s="8" t="s">
        <v>18</v>
      </c>
      <c r="AF2" s="8" t="s">
        <v>19</v>
      </c>
    </row>
    <row r="3" ht="24.95" customHeight="1" spans="1:62">
      <c r="A3" s="8"/>
      <c r="B3" s="8"/>
      <c r="C3" s="8"/>
      <c r="D3" s="8"/>
      <c r="E3" s="8"/>
      <c r="F3" s="8"/>
      <c r="G3" s="8"/>
      <c r="H3" s="41" t="s">
        <v>20</v>
      </c>
      <c r="I3" s="41" t="s">
        <v>21</v>
      </c>
      <c r="J3" s="9" t="s">
        <v>22</v>
      </c>
      <c r="K3" s="9"/>
      <c r="L3" s="9" t="s">
        <v>23</v>
      </c>
      <c r="M3" s="9"/>
      <c r="N3" s="9" t="s">
        <v>24</v>
      </c>
      <c r="O3" s="8" t="s">
        <v>25</v>
      </c>
      <c r="P3" s="8" t="s">
        <v>26</v>
      </c>
      <c r="Q3" s="8" t="s">
        <v>27</v>
      </c>
      <c r="R3" s="8" t="s">
        <v>28</v>
      </c>
      <c r="S3" s="8" t="s">
        <v>29</v>
      </c>
      <c r="T3" s="8" t="s">
        <v>30</v>
      </c>
      <c r="U3" s="41" t="s">
        <v>31</v>
      </c>
      <c r="V3" s="8" t="s">
        <v>32</v>
      </c>
      <c r="W3" s="8" t="s">
        <v>33</v>
      </c>
      <c r="X3" s="8"/>
      <c r="Y3" s="8"/>
      <c r="Z3" s="8"/>
      <c r="AA3" s="41"/>
      <c r="AB3" s="8"/>
      <c r="AC3" s="8"/>
      <c r="AD3" s="8"/>
      <c r="AE3" s="8"/>
      <c r="AF3" s="8"/>
    </row>
    <row r="4" ht="24.95" customHeight="1" spans="1:62">
      <c r="A4" s="8"/>
      <c r="B4" s="8"/>
      <c r="C4" s="8"/>
      <c r="D4" s="8"/>
      <c r="E4" s="8"/>
      <c r="F4" s="8"/>
      <c r="G4" s="8"/>
      <c r="H4" s="41"/>
      <c r="I4" s="41"/>
      <c r="J4" s="8" t="s">
        <v>34</v>
      </c>
      <c r="K4" s="8" t="s">
        <v>35</v>
      </c>
      <c r="L4" s="8" t="s">
        <v>34</v>
      </c>
      <c r="M4" s="8" t="s">
        <v>35</v>
      </c>
      <c r="N4" s="9"/>
      <c r="O4" s="8"/>
      <c r="P4" s="8"/>
      <c r="Q4" s="8"/>
      <c r="R4" s="8"/>
      <c r="S4" s="8"/>
      <c r="T4" s="8"/>
      <c r="U4" s="41"/>
      <c r="V4" s="8"/>
      <c r="W4" s="8"/>
      <c r="X4" s="8"/>
      <c r="Y4" s="8"/>
      <c r="Z4" s="8"/>
      <c r="AA4" s="41"/>
      <c r="AB4" s="8"/>
      <c r="AC4" s="8"/>
      <c r="AD4" s="8"/>
      <c r="AE4" s="8"/>
      <c r="AF4" s="8"/>
    </row>
    <row r="5" ht="21.75" customHeight="1" spans="1:62">
      <c r="A5" s="13" t="s">
        <v>36</v>
      </c>
      <c r="B5" s="13" t="s">
        <v>37</v>
      </c>
      <c r="C5" s="13" t="s">
        <v>38</v>
      </c>
      <c r="D5" s="13" t="s">
        <v>39</v>
      </c>
      <c r="E5" s="13" t="s">
        <v>40</v>
      </c>
      <c r="F5" s="13" t="s">
        <v>41</v>
      </c>
      <c r="G5" s="13" t="s">
        <v>42</v>
      </c>
      <c r="H5" s="42" t="s">
        <v>43</v>
      </c>
      <c r="I5" s="42" t="s">
        <v>44</v>
      </c>
      <c r="J5" s="13" t="s">
        <v>45</v>
      </c>
      <c r="K5" s="13" t="s">
        <v>46</v>
      </c>
      <c r="L5" s="13" t="s">
        <v>47</v>
      </c>
      <c r="M5" s="13" t="s">
        <v>48</v>
      </c>
      <c r="N5" s="13" t="s">
        <v>49</v>
      </c>
      <c r="O5" s="13" t="s">
        <v>50</v>
      </c>
      <c r="P5" s="13" t="s">
        <v>51</v>
      </c>
      <c r="Q5" s="13" t="s">
        <v>52</v>
      </c>
      <c r="R5" s="13" t="s">
        <v>53</v>
      </c>
      <c r="S5" s="13" t="s">
        <v>54</v>
      </c>
      <c r="T5" s="13" t="s">
        <v>55</v>
      </c>
      <c r="U5" s="42" t="s">
        <v>56</v>
      </c>
      <c r="V5" s="13" t="s">
        <v>57</v>
      </c>
      <c r="W5" s="13" t="s">
        <v>58</v>
      </c>
      <c r="X5" s="13" t="s">
        <v>59</v>
      </c>
      <c r="Y5" s="13" t="s">
        <v>60</v>
      </c>
      <c r="Z5" s="13" t="s">
        <v>61</v>
      </c>
      <c r="AA5" s="42" t="s">
        <v>62</v>
      </c>
      <c r="AB5" s="13" t="s">
        <v>63</v>
      </c>
      <c r="AC5" s="13" t="s">
        <v>64</v>
      </c>
      <c r="AD5" s="43" t="s">
        <v>65</v>
      </c>
      <c r="AE5" s="13" t="s">
        <v>66</v>
      </c>
      <c r="AF5" s="13" t="s">
        <v>67</v>
      </c>
    </row>
    <row r="6" spans="1:62">
      <c r="A6" s="16">
        <v>1</v>
      </c>
      <c r="B6" s="16" t="s">
        <v>68</v>
      </c>
      <c r="C6" s="16" t="s">
        <v>69</v>
      </c>
      <c r="D6" s="17" t="s">
        <v>70</v>
      </c>
      <c r="E6" s="18" t="s">
        <v>71</v>
      </c>
      <c r="F6" s="23" t="s">
        <v>72</v>
      </c>
      <c r="G6" s="44" t="s">
        <v>73</v>
      </c>
      <c r="H6" s="44" t="s">
        <v>74</v>
      </c>
      <c r="I6" s="44" t="s">
        <v>74</v>
      </c>
      <c r="J6" s="45">
        <v>32.23483394</v>
      </c>
      <c r="K6" s="45">
        <v>120.41288898</v>
      </c>
      <c r="L6" s="46">
        <v>32.22751722</v>
      </c>
      <c r="M6" s="46">
        <v>120.41060505</v>
      </c>
      <c r="N6" s="30" t="s">
        <v>75</v>
      </c>
      <c r="O6" s="47">
        <v>1.124</v>
      </c>
      <c r="P6" s="24"/>
      <c r="Q6" s="47"/>
      <c r="R6" s="47">
        <f>O6-P6</f>
        <v>1.124</v>
      </c>
      <c r="S6" s="16"/>
      <c r="T6" s="44" t="s">
        <v>76</v>
      </c>
      <c r="U6" s="48">
        <v>6</v>
      </c>
      <c r="V6" s="48">
        <v>8</v>
      </c>
      <c r="W6" s="44">
        <v>12</v>
      </c>
      <c r="X6" s="44" t="s">
        <v>76</v>
      </c>
      <c r="Y6" s="16" t="s">
        <v>77</v>
      </c>
      <c r="Z6" s="16">
        <v>1</v>
      </c>
      <c r="AA6" s="44" t="s">
        <v>72</v>
      </c>
      <c r="AB6" s="16" t="s">
        <v>78</v>
      </c>
      <c r="AC6" s="16" t="s">
        <v>78</v>
      </c>
      <c r="AD6" s="44" t="s">
        <v>79</v>
      </c>
      <c r="AE6" s="16"/>
      <c r="AF6" s="16"/>
    </row>
    <row r="7" spans="1:62">
      <c r="A7" s="16">
        <v>2</v>
      </c>
      <c r="B7" s="16" t="s">
        <v>68</v>
      </c>
      <c r="C7" s="16" t="s">
        <v>69</v>
      </c>
      <c r="D7" s="29"/>
      <c r="E7" s="18" t="s">
        <v>71</v>
      </c>
      <c r="F7" s="23" t="s">
        <v>72</v>
      </c>
      <c r="G7" s="44" t="s">
        <v>80</v>
      </c>
      <c r="H7" s="44" t="s">
        <v>74</v>
      </c>
      <c r="I7" s="44" t="s">
        <v>74</v>
      </c>
      <c r="J7" s="45">
        <v>32.22751722</v>
      </c>
      <c r="K7" s="45">
        <v>120.41060505</v>
      </c>
      <c r="L7" s="46">
        <v>32.21097917</v>
      </c>
      <c r="M7" s="46">
        <v>120.4165481</v>
      </c>
      <c r="N7" s="33"/>
      <c r="O7" s="47">
        <v>1.925</v>
      </c>
      <c r="P7" s="24"/>
      <c r="Q7" s="47"/>
      <c r="R7" s="47">
        <f t="shared" ref="R7:R54" si="0">O7-P7</f>
        <v>1.925</v>
      </c>
      <c r="S7" s="16"/>
      <c r="T7" s="44" t="s">
        <v>81</v>
      </c>
      <c r="U7" s="48">
        <v>7</v>
      </c>
      <c r="V7" s="48">
        <v>8</v>
      </c>
      <c r="W7" s="44">
        <v>12</v>
      </c>
      <c r="X7" s="44" t="s">
        <v>81</v>
      </c>
      <c r="Y7" s="16" t="s">
        <v>77</v>
      </c>
      <c r="Z7" s="16">
        <v>1</v>
      </c>
      <c r="AA7" s="44" t="s">
        <v>72</v>
      </c>
      <c r="AB7" s="16" t="s">
        <v>78</v>
      </c>
      <c r="AC7" s="16" t="s">
        <v>78</v>
      </c>
      <c r="AD7" s="44" t="s">
        <v>82</v>
      </c>
      <c r="AE7" s="16"/>
      <c r="AF7" s="16"/>
    </row>
    <row r="8" spans="1:62">
      <c r="A8" s="16">
        <v>3</v>
      </c>
      <c r="B8" s="16" t="s">
        <v>68</v>
      </c>
      <c r="C8" s="16" t="s">
        <v>69</v>
      </c>
      <c r="D8" s="29"/>
      <c r="E8" s="18" t="s">
        <v>83</v>
      </c>
      <c r="F8" s="23" t="s">
        <v>84</v>
      </c>
      <c r="G8" s="44" t="s">
        <v>85</v>
      </c>
      <c r="H8" s="44" t="s">
        <v>86</v>
      </c>
      <c r="I8" s="44" t="s">
        <v>87</v>
      </c>
      <c r="J8" s="45">
        <v>32.2453602</v>
      </c>
      <c r="K8" s="45">
        <v>120.39539811</v>
      </c>
      <c r="L8" s="46">
        <v>32.23926118</v>
      </c>
      <c r="M8" s="46">
        <v>120.39781007</v>
      </c>
      <c r="N8" s="21" t="s">
        <v>75</v>
      </c>
      <c r="O8" s="47">
        <v>0.715</v>
      </c>
      <c r="P8" s="24"/>
      <c r="Q8" s="47"/>
      <c r="R8" s="47">
        <f t="shared" si="0"/>
        <v>0.715</v>
      </c>
      <c r="S8" s="16"/>
      <c r="T8" s="44" t="s">
        <v>81</v>
      </c>
      <c r="U8" s="48">
        <v>7</v>
      </c>
      <c r="V8" s="48">
        <v>9</v>
      </c>
      <c r="W8" s="44">
        <v>11</v>
      </c>
      <c r="X8" s="44" t="s">
        <v>81</v>
      </c>
      <c r="Y8" s="16" t="s">
        <v>77</v>
      </c>
      <c r="Z8" s="16">
        <v>1</v>
      </c>
      <c r="AA8" s="44" t="s">
        <v>84</v>
      </c>
      <c r="AB8" s="16" t="s">
        <v>78</v>
      </c>
      <c r="AC8" s="16" t="s">
        <v>78</v>
      </c>
      <c r="AD8" s="44" t="s">
        <v>88</v>
      </c>
      <c r="AE8" s="16"/>
      <c r="AF8" s="16"/>
    </row>
    <row r="9" spans="1:62">
      <c r="A9" s="16">
        <v>4</v>
      </c>
      <c r="B9" s="16" t="s">
        <v>68</v>
      </c>
      <c r="C9" s="16" t="s">
        <v>69</v>
      </c>
      <c r="D9" s="29"/>
      <c r="E9" s="18" t="s">
        <v>89</v>
      </c>
      <c r="F9" s="23" t="s">
        <v>90</v>
      </c>
      <c r="G9" s="44" t="s">
        <v>91</v>
      </c>
      <c r="H9" s="44" t="s">
        <v>92</v>
      </c>
      <c r="I9" s="44" t="s">
        <v>93</v>
      </c>
      <c r="J9" s="45">
        <v>32.18920172</v>
      </c>
      <c r="K9" s="45">
        <v>120.40757312</v>
      </c>
      <c r="L9" s="46">
        <v>32.18235758</v>
      </c>
      <c r="M9" s="46">
        <v>120.40865829</v>
      </c>
      <c r="N9" s="30" t="s">
        <v>94</v>
      </c>
      <c r="O9" s="47">
        <v>0.778</v>
      </c>
      <c r="P9" s="24"/>
      <c r="Q9" s="47"/>
      <c r="R9" s="47">
        <f t="shared" si="0"/>
        <v>0.778</v>
      </c>
      <c r="S9" s="16"/>
      <c r="T9" s="44" t="s">
        <v>81</v>
      </c>
      <c r="U9" s="48">
        <v>7</v>
      </c>
      <c r="V9" s="48">
        <v>9</v>
      </c>
      <c r="W9" s="44">
        <v>11</v>
      </c>
      <c r="X9" s="44" t="s">
        <v>81</v>
      </c>
      <c r="Y9" s="16" t="s">
        <v>77</v>
      </c>
      <c r="Z9" s="16">
        <v>3</v>
      </c>
      <c r="AA9" s="44" t="s">
        <v>90</v>
      </c>
      <c r="AB9" s="16" t="s">
        <v>78</v>
      </c>
      <c r="AC9" s="16" t="s">
        <v>78</v>
      </c>
      <c r="AD9" s="44" t="s">
        <v>95</v>
      </c>
      <c r="AE9" s="16"/>
      <c r="AF9" s="16"/>
    </row>
    <row r="10" spans="1:62">
      <c r="A10" s="16">
        <v>5</v>
      </c>
      <c r="B10" s="16" t="s">
        <v>68</v>
      </c>
      <c r="C10" s="16" t="s">
        <v>69</v>
      </c>
      <c r="D10" s="29"/>
      <c r="E10" s="18" t="s">
        <v>89</v>
      </c>
      <c r="F10" s="23" t="s">
        <v>90</v>
      </c>
      <c r="G10" s="44" t="s">
        <v>96</v>
      </c>
      <c r="H10" s="44" t="s">
        <v>93</v>
      </c>
      <c r="I10" s="44" t="s">
        <v>97</v>
      </c>
      <c r="J10" s="45">
        <v>32.18235758</v>
      </c>
      <c r="K10" s="45">
        <v>120.40865829</v>
      </c>
      <c r="L10" s="46">
        <v>32.16127043</v>
      </c>
      <c r="M10" s="46">
        <v>120.41151966</v>
      </c>
      <c r="N10" s="32"/>
      <c r="O10" s="47">
        <v>2.363</v>
      </c>
      <c r="P10" s="24"/>
      <c r="Q10" s="47"/>
      <c r="R10" s="47">
        <f t="shared" si="0"/>
        <v>2.363</v>
      </c>
      <c r="S10" s="16"/>
      <c r="T10" s="44" t="s">
        <v>81</v>
      </c>
      <c r="U10" s="48">
        <v>14</v>
      </c>
      <c r="V10" s="48">
        <v>16</v>
      </c>
      <c r="W10" s="44">
        <v>11</v>
      </c>
      <c r="X10" s="44" t="s">
        <v>81</v>
      </c>
      <c r="Y10" s="16" t="s">
        <v>77</v>
      </c>
      <c r="Z10" s="16">
        <v>3</v>
      </c>
      <c r="AA10" s="44" t="s">
        <v>90</v>
      </c>
      <c r="AB10" s="16" t="s">
        <v>78</v>
      </c>
      <c r="AC10" s="16" t="s">
        <v>78</v>
      </c>
      <c r="AD10" s="44" t="s">
        <v>95</v>
      </c>
      <c r="AE10" s="16"/>
      <c r="AF10" s="16"/>
    </row>
    <row r="11" spans="1:62">
      <c r="A11" s="16">
        <v>6</v>
      </c>
      <c r="B11" s="16" t="s">
        <v>68</v>
      </c>
      <c r="C11" s="16" t="s">
        <v>69</v>
      </c>
      <c r="D11" s="29"/>
      <c r="E11" s="18" t="s">
        <v>89</v>
      </c>
      <c r="F11" s="23" t="s">
        <v>90</v>
      </c>
      <c r="G11" s="44" t="s">
        <v>73</v>
      </c>
      <c r="H11" s="44" t="s">
        <v>97</v>
      </c>
      <c r="I11" s="44" t="s">
        <v>98</v>
      </c>
      <c r="J11" s="45">
        <v>32.16127043</v>
      </c>
      <c r="K11" s="45">
        <v>120.41151966</v>
      </c>
      <c r="L11" s="46">
        <v>32.14111663</v>
      </c>
      <c r="M11" s="46">
        <v>120.4278935</v>
      </c>
      <c r="N11" s="32"/>
      <c r="O11" s="47">
        <v>3.425</v>
      </c>
      <c r="P11" s="24"/>
      <c r="Q11" s="47"/>
      <c r="R11" s="47">
        <f t="shared" si="0"/>
        <v>3.425</v>
      </c>
      <c r="S11" s="16"/>
      <c r="T11" s="44" t="s">
        <v>76</v>
      </c>
      <c r="U11" s="48">
        <v>5.5</v>
      </c>
      <c r="V11" s="48">
        <v>7.5</v>
      </c>
      <c r="W11" s="44">
        <v>12</v>
      </c>
      <c r="X11" s="44" t="s">
        <v>76</v>
      </c>
      <c r="Y11" s="16" t="s">
        <v>77</v>
      </c>
      <c r="Z11" s="16">
        <v>3</v>
      </c>
      <c r="AA11" s="44" t="s">
        <v>90</v>
      </c>
      <c r="AB11" s="16" t="s">
        <v>78</v>
      </c>
      <c r="AC11" s="16" t="s">
        <v>78</v>
      </c>
      <c r="AD11" s="44" t="s">
        <v>95</v>
      </c>
      <c r="AE11" s="16"/>
      <c r="AF11" s="16"/>
    </row>
    <row r="12" spans="1:62">
      <c r="A12" s="16">
        <v>7</v>
      </c>
      <c r="B12" s="16" t="s">
        <v>68</v>
      </c>
      <c r="C12" s="16" t="s">
        <v>69</v>
      </c>
      <c r="D12" s="29"/>
      <c r="E12" s="18" t="s">
        <v>89</v>
      </c>
      <c r="F12" s="23" t="s">
        <v>90</v>
      </c>
      <c r="G12" s="44" t="s">
        <v>80</v>
      </c>
      <c r="H12" s="44" t="s">
        <v>98</v>
      </c>
      <c r="I12" s="44" t="s">
        <v>99</v>
      </c>
      <c r="J12" s="45">
        <v>32.14111663</v>
      </c>
      <c r="K12" s="45">
        <v>120.4278935</v>
      </c>
      <c r="L12" s="46">
        <v>32.13982174</v>
      </c>
      <c r="M12" s="46">
        <v>120.42822757</v>
      </c>
      <c r="N12" s="32"/>
      <c r="O12" s="47">
        <v>0.149</v>
      </c>
      <c r="P12" s="24"/>
      <c r="Q12" s="47"/>
      <c r="R12" s="47">
        <f t="shared" si="0"/>
        <v>0.149</v>
      </c>
      <c r="S12" s="16"/>
      <c r="T12" s="44" t="s">
        <v>76</v>
      </c>
      <c r="U12" s="48">
        <v>5.5</v>
      </c>
      <c r="V12" s="48">
        <v>7.5</v>
      </c>
      <c r="W12" s="44">
        <v>12</v>
      </c>
      <c r="X12" s="44" t="s">
        <v>76</v>
      </c>
      <c r="Y12" s="16" t="s">
        <v>77</v>
      </c>
      <c r="Z12" s="16">
        <v>3</v>
      </c>
      <c r="AA12" s="44" t="s">
        <v>90</v>
      </c>
      <c r="AB12" s="16" t="s">
        <v>78</v>
      </c>
      <c r="AC12" s="16" t="s">
        <v>78</v>
      </c>
      <c r="AD12" s="44" t="s">
        <v>95</v>
      </c>
      <c r="AE12" s="16"/>
      <c r="AF12" s="16"/>
    </row>
    <row r="13" spans="1:62">
      <c r="A13" s="16">
        <v>8</v>
      </c>
      <c r="B13" s="16" t="s">
        <v>68</v>
      </c>
      <c r="C13" s="16" t="s">
        <v>69</v>
      </c>
      <c r="D13" s="29"/>
      <c r="E13" s="18" t="s">
        <v>89</v>
      </c>
      <c r="F13" s="23" t="s">
        <v>90</v>
      </c>
      <c r="G13" s="44" t="s">
        <v>85</v>
      </c>
      <c r="H13" s="44" t="s">
        <v>99</v>
      </c>
      <c r="I13" s="44" t="s">
        <v>100</v>
      </c>
      <c r="J13" s="45">
        <v>32.13982174</v>
      </c>
      <c r="K13" s="45">
        <v>120.42822757</v>
      </c>
      <c r="L13" s="46">
        <v>32.12282683</v>
      </c>
      <c r="M13" s="46">
        <v>120.43698773</v>
      </c>
      <c r="N13" s="33"/>
      <c r="O13" s="47">
        <v>2.258</v>
      </c>
      <c r="P13" s="24"/>
      <c r="Q13" s="47"/>
      <c r="R13" s="47">
        <f t="shared" si="0"/>
        <v>2.258</v>
      </c>
      <c r="S13" s="16"/>
      <c r="T13" s="44" t="s">
        <v>76</v>
      </c>
      <c r="U13" s="48">
        <v>5.5</v>
      </c>
      <c r="V13" s="48">
        <v>7.5</v>
      </c>
      <c r="W13" s="44">
        <v>12</v>
      </c>
      <c r="X13" s="44" t="s">
        <v>76</v>
      </c>
      <c r="Y13" s="16" t="s">
        <v>77</v>
      </c>
      <c r="Z13" s="16">
        <v>3</v>
      </c>
      <c r="AA13" s="44" t="s">
        <v>90</v>
      </c>
      <c r="AB13" s="16" t="s">
        <v>78</v>
      </c>
      <c r="AC13" s="16" t="s">
        <v>78</v>
      </c>
      <c r="AD13" s="44" t="s">
        <v>95</v>
      </c>
      <c r="AE13" s="16"/>
      <c r="AF13" s="16"/>
    </row>
    <row r="14" s="1" customFormat="1" spans="1:62">
      <c r="A14" s="16">
        <v>9</v>
      </c>
      <c r="B14" s="16" t="s">
        <v>68</v>
      </c>
      <c r="C14" s="16" t="s">
        <v>69</v>
      </c>
      <c r="D14" s="29"/>
      <c r="E14" s="18" t="s">
        <v>101</v>
      </c>
      <c r="F14" s="23" t="s">
        <v>102</v>
      </c>
      <c r="G14" s="44" t="s">
        <v>91</v>
      </c>
      <c r="H14" s="44" t="s">
        <v>103</v>
      </c>
      <c r="I14" s="44" t="s">
        <v>104</v>
      </c>
      <c r="J14" s="45">
        <v>32.21879718</v>
      </c>
      <c r="K14" s="45">
        <v>120.38132008</v>
      </c>
      <c r="L14" s="46">
        <v>32.21614092</v>
      </c>
      <c r="M14" s="46">
        <v>120.38854799</v>
      </c>
      <c r="N14" s="30" t="s">
        <v>105</v>
      </c>
      <c r="O14" s="47">
        <v>1.022</v>
      </c>
      <c r="P14" s="24"/>
      <c r="Q14" s="47"/>
      <c r="R14" s="47">
        <f t="shared" si="0"/>
        <v>1.022</v>
      </c>
      <c r="S14" s="16"/>
      <c r="T14" s="44" t="s">
        <v>76</v>
      </c>
      <c r="U14" s="48">
        <v>5.5</v>
      </c>
      <c r="V14" s="48">
        <v>7.5</v>
      </c>
      <c r="W14" s="44">
        <v>12</v>
      </c>
      <c r="X14" s="44" t="s">
        <v>76</v>
      </c>
      <c r="Y14" s="16" t="s">
        <v>77</v>
      </c>
      <c r="Z14" s="16">
        <v>3</v>
      </c>
      <c r="AA14" s="44" t="s">
        <v>102</v>
      </c>
      <c r="AB14" s="16" t="s">
        <v>78</v>
      </c>
      <c r="AC14" s="16" t="s">
        <v>78</v>
      </c>
      <c r="AD14" s="44" t="s">
        <v>82</v>
      </c>
      <c r="AE14" s="16"/>
      <c r="AF14" s="16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</row>
    <row r="15" s="1" customFormat="1" spans="1:62">
      <c r="A15" s="16">
        <v>10</v>
      </c>
      <c r="B15" s="16" t="s">
        <v>68</v>
      </c>
      <c r="C15" s="16" t="s">
        <v>69</v>
      </c>
      <c r="D15" s="29"/>
      <c r="E15" s="18" t="s">
        <v>101</v>
      </c>
      <c r="F15" s="23" t="s">
        <v>102</v>
      </c>
      <c r="G15" s="44" t="s">
        <v>96</v>
      </c>
      <c r="H15" s="44" t="s">
        <v>104</v>
      </c>
      <c r="I15" s="44" t="s">
        <v>106</v>
      </c>
      <c r="J15" s="45">
        <v>32.21614092</v>
      </c>
      <c r="K15" s="45">
        <v>120.38854799</v>
      </c>
      <c r="L15" s="46">
        <v>32.21697676</v>
      </c>
      <c r="M15" s="46">
        <v>120.39162318</v>
      </c>
      <c r="N15" s="32"/>
      <c r="O15" s="47">
        <v>0.304</v>
      </c>
      <c r="P15" s="24"/>
      <c r="Q15" s="47"/>
      <c r="R15" s="47">
        <f t="shared" si="0"/>
        <v>0.304</v>
      </c>
      <c r="S15" s="16"/>
      <c r="T15" s="44" t="s">
        <v>76</v>
      </c>
      <c r="U15" s="48">
        <v>5.5</v>
      </c>
      <c r="V15" s="48">
        <v>7.5</v>
      </c>
      <c r="W15" s="44">
        <v>12</v>
      </c>
      <c r="X15" s="44" t="s">
        <v>76</v>
      </c>
      <c r="Y15" s="16" t="s">
        <v>77</v>
      </c>
      <c r="Z15" s="16">
        <v>3</v>
      </c>
      <c r="AA15" s="44" t="s">
        <v>102</v>
      </c>
      <c r="AB15" s="16" t="s">
        <v>78</v>
      </c>
      <c r="AC15" s="16" t="s">
        <v>78</v>
      </c>
      <c r="AD15" s="44" t="s">
        <v>82</v>
      </c>
      <c r="AE15" s="16"/>
      <c r="AF15" s="16"/>
      <c r="AG15" s="1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</row>
    <row r="16" s="1" customFormat="1" spans="1:62">
      <c r="A16" s="16">
        <v>11</v>
      </c>
      <c r="B16" s="16" t="s">
        <v>68</v>
      </c>
      <c r="C16" s="16" t="s">
        <v>69</v>
      </c>
      <c r="D16" s="29"/>
      <c r="E16" s="18" t="s">
        <v>101</v>
      </c>
      <c r="F16" s="23" t="s">
        <v>102</v>
      </c>
      <c r="G16" s="44" t="s">
        <v>73</v>
      </c>
      <c r="H16" s="44" t="s">
        <v>106</v>
      </c>
      <c r="I16" s="44" t="s">
        <v>74</v>
      </c>
      <c r="J16" s="45">
        <v>32.21697676</v>
      </c>
      <c r="K16" s="45">
        <v>120.39162318</v>
      </c>
      <c r="L16" s="46">
        <v>32.22046322</v>
      </c>
      <c r="M16" s="46">
        <v>120.4047811</v>
      </c>
      <c r="N16" s="32"/>
      <c r="O16" s="47">
        <v>1.3</v>
      </c>
      <c r="P16" s="24"/>
      <c r="Q16" s="47"/>
      <c r="R16" s="47">
        <f t="shared" si="0"/>
        <v>1.3</v>
      </c>
      <c r="S16" s="16"/>
      <c r="T16" s="44" t="s">
        <v>76</v>
      </c>
      <c r="U16" s="48">
        <v>5.5</v>
      </c>
      <c r="V16" s="48">
        <v>7.5</v>
      </c>
      <c r="W16" s="44">
        <v>12</v>
      </c>
      <c r="X16" s="44" t="s">
        <v>76</v>
      </c>
      <c r="Y16" s="16" t="s">
        <v>77</v>
      </c>
      <c r="Z16" s="16">
        <v>3</v>
      </c>
      <c r="AA16" s="44" t="s">
        <v>102</v>
      </c>
      <c r="AB16" s="16" t="s">
        <v>78</v>
      </c>
      <c r="AC16" s="16" t="s">
        <v>78</v>
      </c>
      <c r="AD16" s="44" t="s">
        <v>82</v>
      </c>
      <c r="AE16" s="16"/>
      <c r="AF16" s="16"/>
      <c r="AG16" s="1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</row>
    <row r="17" s="1" customFormat="1" spans="1:62">
      <c r="A17" s="16">
        <v>12</v>
      </c>
      <c r="B17" s="16" t="s">
        <v>68</v>
      </c>
      <c r="C17" s="16" t="s">
        <v>69</v>
      </c>
      <c r="D17" s="29"/>
      <c r="E17" s="18" t="s">
        <v>101</v>
      </c>
      <c r="F17" s="23" t="s">
        <v>102</v>
      </c>
      <c r="G17" s="44" t="s">
        <v>80</v>
      </c>
      <c r="H17" s="44" t="s">
        <v>74</v>
      </c>
      <c r="I17" s="44" t="s">
        <v>74</v>
      </c>
      <c r="J17" s="45">
        <v>32.22046322</v>
      </c>
      <c r="K17" s="45">
        <v>120.4047811</v>
      </c>
      <c r="L17" s="46">
        <v>32.22530205</v>
      </c>
      <c r="M17" s="46">
        <v>120.42290446</v>
      </c>
      <c r="N17" s="32"/>
      <c r="O17" s="47">
        <v>1.793</v>
      </c>
      <c r="P17" s="24"/>
      <c r="Q17" s="47"/>
      <c r="R17" s="47">
        <f t="shared" si="0"/>
        <v>1.793</v>
      </c>
      <c r="S17" s="16"/>
      <c r="T17" s="44" t="s">
        <v>76</v>
      </c>
      <c r="U17" s="48">
        <v>6</v>
      </c>
      <c r="V17" s="48">
        <v>8</v>
      </c>
      <c r="W17" s="44">
        <v>12</v>
      </c>
      <c r="X17" s="44" t="s">
        <v>76</v>
      </c>
      <c r="Y17" s="16" t="s">
        <v>77</v>
      </c>
      <c r="Z17" s="16">
        <v>3</v>
      </c>
      <c r="AA17" s="44" t="s">
        <v>102</v>
      </c>
      <c r="AB17" s="16" t="s">
        <v>78</v>
      </c>
      <c r="AC17" s="16" t="s">
        <v>78</v>
      </c>
      <c r="AD17" s="44" t="s">
        <v>88</v>
      </c>
      <c r="AE17" s="16"/>
      <c r="AF17" s="16"/>
      <c r="AG17" s="1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</row>
    <row r="18" s="1" customFormat="1" spans="1:62">
      <c r="A18" s="16">
        <v>13</v>
      </c>
      <c r="B18" s="16" t="s">
        <v>68</v>
      </c>
      <c r="C18" s="16" t="s">
        <v>69</v>
      </c>
      <c r="D18" s="29"/>
      <c r="E18" s="18" t="s">
        <v>101</v>
      </c>
      <c r="F18" s="23" t="s">
        <v>102</v>
      </c>
      <c r="G18" s="44" t="s">
        <v>85</v>
      </c>
      <c r="H18" s="44" t="s">
        <v>74</v>
      </c>
      <c r="I18" s="44" t="s">
        <v>107</v>
      </c>
      <c r="J18" s="45">
        <v>32.22530205</v>
      </c>
      <c r="K18" s="45">
        <v>120.42290446</v>
      </c>
      <c r="L18" s="46">
        <v>32.2273459</v>
      </c>
      <c r="M18" s="46">
        <v>120.43057444</v>
      </c>
      <c r="N18" s="33"/>
      <c r="O18" s="47">
        <v>0.765</v>
      </c>
      <c r="P18" s="24"/>
      <c r="Q18" s="47"/>
      <c r="R18" s="47">
        <f t="shared" si="0"/>
        <v>0.765</v>
      </c>
      <c r="S18" s="16"/>
      <c r="T18" s="44" t="s">
        <v>76</v>
      </c>
      <c r="U18" s="48">
        <v>5.5</v>
      </c>
      <c r="V18" s="48">
        <v>7.5</v>
      </c>
      <c r="W18" s="44">
        <v>12</v>
      </c>
      <c r="X18" s="44" t="s">
        <v>76</v>
      </c>
      <c r="Y18" s="16" t="s">
        <v>77</v>
      </c>
      <c r="Z18" s="16">
        <v>3</v>
      </c>
      <c r="AA18" s="44" t="s">
        <v>102</v>
      </c>
      <c r="AB18" s="16" t="s">
        <v>78</v>
      </c>
      <c r="AC18" s="16" t="s">
        <v>78</v>
      </c>
      <c r="AD18" s="44" t="s">
        <v>108</v>
      </c>
      <c r="AE18" s="16"/>
      <c r="AF18" s="16"/>
      <c r="AG18" s="1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</row>
    <row r="19" spans="1:62">
      <c r="A19" s="16">
        <v>14</v>
      </c>
      <c r="B19" s="16" t="s">
        <v>68</v>
      </c>
      <c r="C19" s="16" t="s">
        <v>69</v>
      </c>
      <c r="D19" s="29"/>
      <c r="E19" s="18" t="s">
        <v>109</v>
      </c>
      <c r="F19" s="23" t="s">
        <v>110</v>
      </c>
      <c r="G19" s="44" t="s">
        <v>91</v>
      </c>
      <c r="H19" s="44" t="s">
        <v>111</v>
      </c>
      <c r="I19" s="44" t="s">
        <v>112</v>
      </c>
      <c r="J19" s="45">
        <v>32.16238515</v>
      </c>
      <c r="K19" s="45">
        <v>120.35168412</v>
      </c>
      <c r="L19" s="46">
        <v>32.1631572</v>
      </c>
      <c r="M19" s="46">
        <v>120.37330607</v>
      </c>
      <c r="N19" s="30" t="s">
        <v>113</v>
      </c>
      <c r="O19" s="47">
        <v>2.047</v>
      </c>
      <c r="P19" s="24"/>
      <c r="Q19" s="47"/>
      <c r="R19" s="47">
        <f t="shared" si="0"/>
        <v>2.047</v>
      </c>
      <c r="S19" s="16"/>
      <c r="T19" s="44" t="s">
        <v>76</v>
      </c>
      <c r="U19" s="48">
        <v>6</v>
      </c>
      <c r="V19" s="48">
        <v>8</v>
      </c>
      <c r="W19" s="44">
        <v>11</v>
      </c>
      <c r="X19" s="44" t="s">
        <v>76</v>
      </c>
      <c r="Y19" s="16" t="s">
        <v>77</v>
      </c>
      <c r="Z19" s="16">
        <v>3</v>
      </c>
      <c r="AA19" s="44" t="s">
        <v>110</v>
      </c>
      <c r="AB19" s="16" t="s">
        <v>78</v>
      </c>
      <c r="AC19" s="16" t="s">
        <v>78</v>
      </c>
      <c r="AD19" s="44" t="s">
        <v>114</v>
      </c>
      <c r="AE19" s="16"/>
      <c r="AF19" s="16"/>
    </row>
    <row r="20" spans="1:62">
      <c r="A20" s="16">
        <v>15</v>
      </c>
      <c r="B20" s="16" t="s">
        <v>68</v>
      </c>
      <c r="C20" s="16" t="s">
        <v>69</v>
      </c>
      <c r="D20" s="29"/>
      <c r="E20" s="18" t="s">
        <v>109</v>
      </c>
      <c r="F20" s="23" t="s">
        <v>110</v>
      </c>
      <c r="G20" s="44" t="s">
        <v>73</v>
      </c>
      <c r="H20" s="44" t="s">
        <v>112</v>
      </c>
      <c r="I20" s="44" t="s">
        <v>112</v>
      </c>
      <c r="J20" s="45">
        <v>32.1631572</v>
      </c>
      <c r="K20" s="45">
        <v>120.37330607</v>
      </c>
      <c r="L20" s="46">
        <v>32.16404219</v>
      </c>
      <c r="M20" s="46">
        <v>120.38341311</v>
      </c>
      <c r="N20" s="32"/>
      <c r="O20" s="47">
        <v>0.959</v>
      </c>
      <c r="P20" s="24"/>
      <c r="Q20" s="47"/>
      <c r="R20" s="47">
        <f t="shared" si="0"/>
        <v>0.959</v>
      </c>
      <c r="S20" s="16"/>
      <c r="T20" s="44" t="s">
        <v>76</v>
      </c>
      <c r="U20" s="48">
        <v>6</v>
      </c>
      <c r="V20" s="48">
        <v>8</v>
      </c>
      <c r="W20" s="44">
        <v>11</v>
      </c>
      <c r="X20" s="44" t="s">
        <v>76</v>
      </c>
      <c r="Y20" s="16" t="s">
        <v>77</v>
      </c>
      <c r="Z20" s="16">
        <v>3</v>
      </c>
      <c r="AA20" s="44" t="s">
        <v>110</v>
      </c>
      <c r="AB20" s="16" t="s">
        <v>78</v>
      </c>
      <c r="AC20" s="16" t="s">
        <v>78</v>
      </c>
      <c r="AD20" s="44" t="s">
        <v>114</v>
      </c>
      <c r="AE20" s="16"/>
      <c r="AF20" s="16"/>
    </row>
    <row r="21" spans="1:62">
      <c r="A21" s="16">
        <v>16</v>
      </c>
      <c r="B21" s="16" t="s">
        <v>68</v>
      </c>
      <c r="C21" s="16" t="s">
        <v>69</v>
      </c>
      <c r="D21" s="29"/>
      <c r="E21" s="18" t="s">
        <v>109</v>
      </c>
      <c r="F21" s="23" t="s">
        <v>110</v>
      </c>
      <c r="G21" s="44" t="s">
        <v>80</v>
      </c>
      <c r="H21" s="44" t="s">
        <v>112</v>
      </c>
      <c r="I21" s="44" t="s">
        <v>112</v>
      </c>
      <c r="J21" s="45">
        <v>32.16404219</v>
      </c>
      <c r="K21" s="45">
        <v>120.38341311</v>
      </c>
      <c r="L21" s="46">
        <v>32.1661738</v>
      </c>
      <c r="M21" s="46">
        <v>120.38419436</v>
      </c>
      <c r="N21" s="32"/>
      <c r="O21" s="47">
        <v>0.318</v>
      </c>
      <c r="P21" s="24"/>
      <c r="Q21" s="47"/>
      <c r="R21" s="47">
        <f t="shared" si="0"/>
        <v>0.318</v>
      </c>
      <c r="S21" s="16"/>
      <c r="T21" s="44" t="s">
        <v>76</v>
      </c>
      <c r="U21" s="48">
        <v>5.5</v>
      </c>
      <c r="V21" s="48">
        <v>6.5</v>
      </c>
      <c r="W21" s="44">
        <v>12</v>
      </c>
      <c r="X21" s="44" t="s">
        <v>76</v>
      </c>
      <c r="Y21" s="16" t="s">
        <v>77</v>
      </c>
      <c r="Z21" s="16">
        <v>3</v>
      </c>
      <c r="AA21" s="44" t="s">
        <v>110</v>
      </c>
      <c r="AB21" s="16" t="s">
        <v>78</v>
      </c>
      <c r="AC21" s="16" t="s">
        <v>78</v>
      </c>
      <c r="AD21" s="44" t="s">
        <v>114</v>
      </c>
      <c r="AE21" s="16"/>
      <c r="AF21" s="16"/>
    </row>
    <row r="22" spans="1:62">
      <c r="A22" s="16">
        <v>17</v>
      </c>
      <c r="B22" s="16" t="s">
        <v>68</v>
      </c>
      <c r="C22" s="16" t="s">
        <v>69</v>
      </c>
      <c r="D22" s="29"/>
      <c r="E22" s="18" t="s">
        <v>109</v>
      </c>
      <c r="F22" s="23" t="s">
        <v>110</v>
      </c>
      <c r="G22" s="44" t="s">
        <v>85</v>
      </c>
      <c r="H22" s="44" t="s">
        <v>112</v>
      </c>
      <c r="I22" s="44" t="s">
        <v>112</v>
      </c>
      <c r="J22" s="45">
        <v>32.1661738</v>
      </c>
      <c r="K22" s="45">
        <v>120.38419436</v>
      </c>
      <c r="L22" s="46">
        <v>32.16585422</v>
      </c>
      <c r="M22" s="46">
        <v>120.3942681</v>
      </c>
      <c r="N22" s="33"/>
      <c r="O22" s="47">
        <v>0.969</v>
      </c>
      <c r="P22" s="24"/>
      <c r="Q22" s="47"/>
      <c r="R22" s="47">
        <f t="shared" si="0"/>
        <v>0.969</v>
      </c>
      <c r="S22" s="16"/>
      <c r="T22" s="44" t="s">
        <v>76</v>
      </c>
      <c r="U22" s="48">
        <v>5.5</v>
      </c>
      <c r="V22" s="48">
        <v>7.5</v>
      </c>
      <c r="W22" s="44">
        <v>12</v>
      </c>
      <c r="X22" s="44" t="s">
        <v>76</v>
      </c>
      <c r="Y22" s="16" t="s">
        <v>77</v>
      </c>
      <c r="Z22" s="16">
        <v>3</v>
      </c>
      <c r="AA22" s="44" t="s">
        <v>110</v>
      </c>
      <c r="AB22" s="16" t="s">
        <v>78</v>
      </c>
      <c r="AC22" s="16" t="s">
        <v>78</v>
      </c>
      <c r="AD22" s="44" t="s">
        <v>114</v>
      </c>
      <c r="AE22" s="16"/>
      <c r="AF22" s="16"/>
    </row>
    <row r="23" spans="1:62">
      <c r="A23" s="16">
        <v>18</v>
      </c>
      <c r="B23" s="16" t="s">
        <v>68</v>
      </c>
      <c r="C23" s="16" t="s">
        <v>69</v>
      </c>
      <c r="D23" s="29"/>
      <c r="E23" s="18" t="s">
        <v>115</v>
      </c>
      <c r="F23" s="23" t="s">
        <v>116</v>
      </c>
      <c r="G23" s="44" t="s">
        <v>91</v>
      </c>
      <c r="H23" s="44" t="s">
        <v>117</v>
      </c>
      <c r="I23" s="44" t="s">
        <v>117</v>
      </c>
      <c r="J23" s="45">
        <v>32.17188532</v>
      </c>
      <c r="K23" s="45">
        <v>120.35301073</v>
      </c>
      <c r="L23" s="46">
        <v>32.17137516</v>
      </c>
      <c r="M23" s="46">
        <v>120.35915707</v>
      </c>
      <c r="N23" s="30" t="s">
        <v>118</v>
      </c>
      <c r="O23" s="47">
        <v>0.586</v>
      </c>
      <c r="P23" s="24"/>
      <c r="Q23" s="47" t="s">
        <v>119</v>
      </c>
      <c r="R23" s="47">
        <f t="shared" si="0"/>
        <v>0.586</v>
      </c>
      <c r="S23" s="16"/>
      <c r="T23" s="44" t="s">
        <v>76</v>
      </c>
      <c r="U23" s="48">
        <v>3.5</v>
      </c>
      <c r="V23" s="48">
        <v>5.5</v>
      </c>
      <c r="W23" s="44">
        <v>12</v>
      </c>
      <c r="X23" s="44" t="s">
        <v>76</v>
      </c>
      <c r="Y23" s="16" t="s">
        <v>77</v>
      </c>
      <c r="Z23" s="16">
        <v>3</v>
      </c>
      <c r="AA23" s="44" t="s">
        <v>116</v>
      </c>
      <c r="AB23" s="16" t="s">
        <v>78</v>
      </c>
      <c r="AC23" s="16" t="s">
        <v>78</v>
      </c>
      <c r="AD23" s="44" t="s">
        <v>120</v>
      </c>
      <c r="AE23" s="16"/>
      <c r="AF23" s="16"/>
    </row>
    <row r="24" spans="1:62">
      <c r="A24" s="16">
        <v>19</v>
      </c>
      <c r="B24" s="16" t="s">
        <v>68</v>
      </c>
      <c r="C24" s="16" t="s">
        <v>69</v>
      </c>
      <c r="D24" s="29"/>
      <c r="E24" s="18" t="s">
        <v>115</v>
      </c>
      <c r="F24" s="23" t="s">
        <v>116</v>
      </c>
      <c r="G24" s="44" t="s">
        <v>96</v>
      </c>
      <c r="H24" s="44" t="s">
        <v>117</v>
      </c>
      <c r="I24" s="44" t="s">
        <v>117</v>
      </c>
      <c r="J24" s="45">
        <v>32.17137516</v>
      </c>
      <c r="K24" s="45">
        <v>120.35915707</v>
      </c>
      <c r="L24" s="46">
        <v>32.17137216</v>
      </c>
      <c r="M24" s="46">
        <v>120.36028369</v>
      </c>
      <c r="N24" s="32"/>
      <c r="O24" s="47">
        <v>0.106</v>
      </c>
      <c r="P24" s="24"/>
      <c r="Q24" s="47"/>
      <c r="R24" s="47">
        <f t="shared" si="0"/>
        <v>0.106</v>
      </c>
      <c r="S24" s="16"/>
      <c r="T24" s="44" t="s">
        <v>76</v>
      </c>
      <c r="U24" s="48">
        <v>5.5</v>
      </c>
      <c r="V24" s="48">
        <v>7.5</v>
      </c>
      <c r="W24" s="44">
        <v>12</v>
      </c>
      <c r="X24" s="44" t="s">
        <v>76</v>
      </c>
      <c r="Y24" s="16" t="s">
        <v>77</v>
      </c>
      <c r="Z24" s="16">
        <v>3</v>
      </c>
      <c r="AA24" s="44" t="s">
        <v>116</v>
      </c>
      <c r="AB24" s="16" t="s">
        <v>78</v>
      </c>
      <c r="AC24" s="16" t="s">
        <v>78</v>
      </c>
      <c r="AD24" s="44" t="s">
        <v>121</v>
      </c>
      <c r="AE24" s="16"/>
      <c r="AF24" s="16"/>
    </row>
    <row r="25" spans="1:62">
      <c r="A25" s="16">
        <v>20</v>
      </c>
      <c r="B25" s="16" t="s">
        <v>68</v>
      </c>
      <c r="C25" s="16" t="s">
        <v>69</v>
      </c>
      <c r="D25" s="29"/>
      <c r="E25" s="18" t="s">
        <v>115</v>
      </c>
      <c r="F25" s="23" t="s">
        <v>116</v>
      </c>
      <c r="G25" s="44" t="s">
        <v>73</v>
      </c>
      <c r="H25" s="44" t="s">
        <v>117</v>
      </c>
      <c r="I25" s="44" t="s">
        <v>122</v>
      </c>
      <c r="J25" s="45">
        <v>32.17137216</v>
      </c>
      <c r="K25" s="45">
        <v>120.36028369</v>
      </c>
      <c r="L25" s="46">
        <v>32.17263385</v>
      </c>
      <c r="M25" s="46">
        <v>120.3747684</v>
      </c>
      <c r="N25" s="32"/>
      <c r="O25" s="47">
        <v>1.377</v>
      </c>
      <c r="P25" s="24"/>
      <c r="Q25" s="47"/>
      <c r="R25" s="47">
        <f t="shared" si="0"/>
        <v>1.377</v>
      </c>
      <c r="S25" s="16"/>
      <c r="T25" s="44" t="s">
        <v>76</v>
      </c>
      <c r="U25" s="48">
        <v>5.5</v>
      </c>
      <c r="V25" s="48">
        <v>7.5</v>
      </c>
      <c r="W25" s="44">
        <v>12</v>
      </c>
      <c r="X25" s="44" t="s">
        <v>76</v>
      </c>
      <c r="Y25" s="16" t="s">
        <v>77</v>
      </c>
      <c r="Z25" s="16">
        <v>3</v>
      </c>
      <c r="AA25" s="44" t="s">
        <v>116</v>
      </c>
      <c r="AB25" s="16" t="s">
        <v>78</v>
      </c>
      <c r="AC25" s="16" t="s">
        <v>78</v>
      </c>
      <c r="AD25" s="44" t="s">
        <v>121</v>
      </c>
      <c r="AE25" s="16"/>
      <c r="AF25" s="16"/>
    </row>
    <row r="26" spans="1:62">
      <c r="A26" s="16">
        <v>21</v>
      </c>
      <c r="B26" s="16" t="s">
        <v>68</v>
      </c>
      <c r="C26" s="16" t="s">
        <v>69</v>
      </c>
      <c r="D26" s="29"/>
      <c r="E26" s="18" t="s">
        <v>115</v>
      </c>
      <c r="F26" s="23" t="s">
        <v>116</v>
      </c>
      <c r="G26" s="44" t="s">
        <v>80</v>
      </c>
      <c r="H26" s="44" t="s">
        <v>122</v>
      </c>
      <c r="I26" s="44" t="s">
        <v>123</v>
      </c>
      <c r="J26" s="45">
        <v>32.17263385</v>
      </c>
      <c r="K26" s="45">
        <v>120.3747684</v>
      </c>
      <c r="L26" s="46">
        <v>32.17426518</v>
      </c>
      <c r="M26" s="46">
        <v>120.3937121</v>
      </c>
      <c r="N26" s="32"/>
      <c r="O26" s="47">
        <v>1.809</v>
      </c>
      <c r="P26" s="24"/>
      <c r="Q26" s="47"/>
      <c r="R26" s="47">
        <f t="shared" si="0"/>
        <v>1.809</v>
      </c>
      <c r="S26" s="16"/>
      <c r="T26" s="44" t="s">
        <v>76</v>
      </c>
      <c r="U26" s="48">
        <v>5.5</v>
      </c>
      <c r="V26" s="48">
        <v>7.5</v>
      </c>
      <c r="W26" s="44">
        <v>12</v>
      </c>
      <c r="X26" s="44" t="s">
        <v>76</v>
      </c>
      <c r="Y26" s="16" t="s">
        <v>77</v>
      </c>
      <c r="Z26" s="16">
        <v>3</v>
      </c>
      <c r="AA26" s="44" t="s">
        <v>116</v>
      </c>
      <c r="AB26" s="16" t="s">
        <v>78</v>
      </c>
      <c r="AC26" s="16" t="s">
        <v>78</v>
      </c>
      <c r="AD26" s="44" t="s">
        <v>88</v>
      </c>
      <c r="AE26" s="16"/>
      <c r="AF26" s="16"/>
    </row>
    <row r="27" spans="1:62">
      <c r="A27" s="16">
        <v>22</v>
      </c>
      <c r="B27" s="16" t="s">
        <v>68</v>
      </c>
      <c r="C27" s="16" t="s">
        <v>69</v>
      </c>
      <c r="D27" s="29"/>
      <c r="E27" s="18" t="s">
        <v>115</v>
      </c>
      <c r="F27" s="23" t="s">
        <v>116</v>
      </c>
      <c r="G27" s="44" t="s">
        <v>85</v>
      </c>
      <c r="H27" s="44" t="s">
        <v>123</v>
      </c>
      <c r="I27" s="44" t="s">
        <v>124</v>
      </c>
      <c r="J27" s="45">
        <v>32.17426518</v>
      </c>
      <c r="K27" s="45">
        <v>120.3937121</v>
      </c>
      <c r="L27" s="46">
        <v>32.17803417</v>
      </c>
      <c r="M27" s="46">
        <v>120.43821309</v>
      </c>
      <c r="N27" s="33"/>
      <c r="O27" s="47">
        <v>4.155</v>
      </c>
      <c r="P27" s="24"/>
      <c r="Q27" s="47"/>
      <c r="R27" s="47">
        <f t="shared" si="0"/>
        <v>4.155</v>
      </c>
      <c r="S27" s="16"/>
      <c r="T27" s="44" t="s">
        <v>76</v>
      </c>
      <c r="U27" s="48">
        <v>5.5</v>
      </c>
      <c r="V27" s="48">
        <v>7</v>
      </c>
      <c r="W27" s="44">
        <v>12</v>
      </c>
      <c r="X27" s="44" t="s">
        <v>76</v>
      </c>
      <c r="Y27" s="16" t="s">
        <v>77</v>
      </c>
      <c r="Z27" s="16">
        <v>3</v>
      </c>
      <c r="AA27" s="44" t="s">
        <v>116</v>
      </c>
      <c r="AB27" s="16" t="s">
        <v>78</v>
      </c>
      <c r="AC27" s="16" t="s">
        <v>78</v>
      </c>
      <c r="AD27" s="44" t="s">
        <v>114</v>
      </c>
      <c r="AE27" s="16"/>
      <c r="AF27" s="16"/>
    </row>
    <row r="28" spans="1:62">
      <c r="A28" s="16">
        <v>23</v>
      </c>
      <c r="B28" s="16" t="s">
        <v>68</v>
      </c>
      <c r="C28" s="16" t="s">
        <v>69</v>
      </c>
      <c r="D28" s="29"/>
      <c r="E28" s="18" t="s">
        <v>125</v>
      </c>
      <c r="F28" s="23" t="s">
        <v>126</v>
      </c>
      <c r="G28" s="44" t="s">
        <v>91</v>
      </c>
      <c r="H28" s="44" t="s">
        <v>127</v>
      </c>
      <c r="I28" s="44" t="s">
        <v>128</v>
      </c>
      <c r="J28" s="45">
        <v>32.22536966</v>
      </c>
      <c r="K28" s="45">
        <v>120.3816395</v>
      </c>
      <c r="L28" s="46">
        <v>32.18091229</v>
      </c>
      <c r="M28" s="46">
        <v>120.3790691</v>
      </c>
      <c r="N28" s="21" t="s">
        <v>129</v>
      </c>
      <c r="O28" s="47">
        <v>4.951</v>
      </c>
      <c r="P28" s="24"/>
      <c r="Q28" s="47"/>
      <c r="R28" s="47">
        <f t="shared" si="0"/>
        <v>4.951</v>
      </c>
      <c r="S28" s="16"/>
      <c r="T28" s="44" t="s">
        <v>76</v>
      </c>
      <c r="U28" s="48">
        <v>5.5</v>
      </c>
      <c r="V28" s="48">
        <v>7</v>
      </c>
      <c r="W28" s="44">
        <v>12</v>
      </c>
      <c r="X28" s="44" t="s">
        <v>76</v>
      </c>
      <c r="Y28" s="16" t="s">
        <v>77</v>
      </c>
      <c r="Z28" s="16">
        <v>3</v>
      </c>
      <c r="AA28" s="44" t="s">
        <v>126</v>
      </c>
      <c r="AB28" s="16" t="s">
        <v>78</v>
      </c>
      <c r="AC28" s="16" t="s">
        <v>78</v>
      </c>
      <c r="AD28" s="44" t="s">
        <v>88</v>
      </c>
      <c r="AE28" s="16"/>
      <c r="AF28" s="16"/>
    </row>
    <row r="29" spans="1:62">
      <c r="A29" s="16">
        <v>24</v>
      </c>
      <c r="B29" s="16" t="s">
        <v>68</v>
      </c>
      <c r="C29" s="16" t="s">
        <v>69</v>
      </c>
      <c r="D29" s="29"/>
      <c r="E29" s="18" t="s">
        <v>130</v>
      </c>
      <c r="F29" s="23" t="s">
        <v>131</v>
      </c>
      <c r="G29" s="44" t="s">
        <v>91</v>
      </c>
      <c r="H29" s="44" t="s">
        <v>92</v>
      </c>
      <c r="I29" s="44" t="s">
        <v>92</v>
      </c>
      <c r="J29" s="45">
        <v>32.19079317</v>
      </c>
      <c r="K29" s="45">
        <v>120.40727408</v>
      </c>
      <c r="L29" s="46">
        <v>32.19156221</v>
      </c>
      <c r="M29" s="46">
        <v>120.41559305</v>
      </c>
      <c r="N29" s="30" t="s">
        <v>132</v>
      </c>
      <c r="O29" s="47">
        <v>0.789</v>
      </c>
      <c r="P29" s="24"/>
      <c r="Q29" s="47"/>
      <c r="R29" s="47">
        <f t="shared" si="0"/>
        <v>0.789</v>
      </c>
      <c r="S29" s="16"/>
      <c r="T29" s="44" t="s">
        <v>81</v>
      </c>
      <c r="U29" s="48">
        <v>7</v>
      </c>
      <c r="V29" s="48">
        <v>9</v>
      </c>
      <c r="W29" s="44">
        <v>11</v>
      </c>
      <c r="X29" s="44" t="s">
        <v>81</v>
      </c>
      <c r="Y29" s="16" t="s">
        <v>77</v>
      </c>
      <c r="Z29" s="16">
        <v>3</v>
      </c>
      <c r="AA29" s="44" t="s">
        <v>131</v>
      </c>
      <c r="AB29" s="16" t="s">
        <v>78</v>
      </c>
      <c r="AC29" s="16" t="s">
        <v>78</v>
      </c>
      <c r="AD29" s="44" t="s">
        <v>114</v>
      </c>
      <c r="AE29" s="16"/>
      <c r="AF29" s="16"/>
    </row>
    <row r="30" spans="1:62">
      <c r="A30" s="16">
        <v>25</v>
      </c>
      <c r="B30" s="16" t="s">
        <v>68</v>
      </c>
      <c r="C30" s="16" t="s">
        <v>69</v>
      </c>
      <c r="D30" s="29"/>
      <c r="E30" s="18" t="s">
        <v>130</v>
      </c>
      <c r="F30" s="23" t="s">
        <v>131</v>
      </c>
      <c r="G30" s="44" t="s">
        <v>96</v>
      </c>
      <c r="H30" s="44" t="s">
        <v>92</v>
      </c>
      <c r="I30" s="44" t="s">
        <v>133</v>
      </c>
      <c r="J30" s="45">
        <v>32.19156221</v>
      </c>
      <c r="K30" s="45">
        <v>120.41559305</v>
      </c>
      <c r="L30" s="46">
        <v>32.1924852</v>
      </c>
      <c r="M30" s="46">
        <v>120.44119607</v>
      </c>
      <c r="N30" s="33"/>
      <c r="O30" s="47">
        <v>2.42</v>
      </c>
      <c r="P30" s="24"/>
      <c r="Q30" s="47"/>
      <c r="R30" s="47">
        <f t="shared" si="0"/>
        <v>2.42</v>
      </c>
      <c r="S30" s="16"/>
      <c r="T30" s="44" t="s">
        <v>76</v>
      </c>
      <c r="U30" s="48">
        <v>5.5</v>
      </c>
      <c r="V30" s="48">
        <v>7</v>
      </c>
      <c r="W30" s="44">
        <v>12</v>
      </c>
      <c r="X30" s="44" t="s">
        <v>76</v>
      </c>
      <c r="Y30" s="16" t="s">
        <v>77</v>
      </c>
      <c r="Z30" s="16">
        <v>3</v>
      </c>
      <c r="AA30" s="44" t="s">
        <v>131</v>
      </c>
      <c r="AB30" s="16" t="s">
        <v>78</v>
      </c>
      <c r="AC30" s="16" t="s">
        <v>78</v>
      </c>
      <c r="AD30" s="44" t="s">
        <v>88</v>
      </c>
      <c r="AE30" s="16"/>
      <c r="AF30" s="16"/>
    </row>
    <row r="31" spans="1:62">
      <c r="A31" s="16">
        <v>26</v>
      </c>
      <c r="B31" s="16" t="s">
        <v>68</v>
      </c>
      <c r="C31" s="16" t="s">
        <v>69</v>
      </c>
      <c r="D31" s="29"/>
      <c r="E31" s="18" t="s">
        <v>134</v>
      </c>
      <c r="F31" s="23" t="s">
        <v>135</v>
      </c>
      <c r="G31" s="44" t="s">
        <v>91</v>
      </c>
      <c r="H31" s="44" t="s">
        <v>136</v>
      </c>
      <c r="I31" s="44" t="s">
        <v>136</v>
      </c>
      <c r="J31" s="45">
        <v>32.15407722</v>
      </c>
      <c r="K31" s="45">
        <v>120.45337707</v>
      </c>
      <c r="L31" s="46">
        <v>32.15136421</v>
      </c>
      <c r="M31" s="46">
        <v>120.44446005</v>
      </c>
      <c r="N31" s="30" t="s">
        <v>137</v>
      </c>
      <c r="O31" s="47">
        <v>0.898</v>
      </c>
      <c r="P31" s="24"/>
      <c r="Q31" s="47"/>
      <c r="R31" s="47">
        <f t="shared" si="0"/>
        <v>0.898</v>
      </c>
      <c r="S31" s="16"/>
      <c r="T31" s="44" t="s">
        <v>76</v>
      </c>
      <c r="U31" s="48">
        <v>5.5</v>
      </c>
      <c r="V31" s="48">
        <v>7</v>
      </c>
      <c r="W31" s="44">
        <v>12</v>
      </c>
      <c r="X31" s="44" t="s">
        <v>76</v>
      </c>
      <c r="Y31" s="16" t="s">
        <v>77</v>
      </c>
      <c r="Z31" s="16">
        <v>1</v>
      </c>
      <c r="AA31" s="44" t="s">
        <v>135</v>
      </c>
      <c r="AB31" s="16" t="s">
        <v>78</v>
      </c>
      <c r="AC31" s="16" t="s">
        <v>78</v>
      </c>
      <c r="AD31" s="44" t="s">
        <v>88</v>
      </c>
      <c r="AE31" s="16"/>
      <c r="AF31" s="16"/>
    </row>
    <row r="32" spans="1:62">
      <c r="A32" s="16">
        <v>27</v>
      </c>
      <c r="B32" s="16" t="s">
        <v>68</v>
      </c>
      <c r="C32" s="16" t="s">
        <v>69</v>
      </c>
      <c r="D32" s="29"/>
      <c r="E32" s="18" t="s">
        <v>134</v>
      </c>
      <c r="F32" s="23" t="s">
        <v>135</v>
      </c>
      <c r="G32" s="44" t="s">
        <v>96</v>
      </c>
      <c r="H32" s="44" t="s">
        <v>136</v>
      </c>
      <c r="I32" s="44" t="s">
        <v>136</v>
      </c>
      <c r="J32" s="45">
        <v>32.15136421</v>
      </c>
      <c r="K32" s="45">
        <v>120.44446005</v>
      </c>
      <c r="L32" s="46">
        <v>32.14835916</v>
      </c>
      <c r="M32" s="46">
        <v>120.4318091</v>
      </c>
      <c r="N32" s="33"/>
      <c r="O32" s="47">
        <v>1.268</v>
      </c>
      <c r="P32" s="24"/>
      <c r="Q32" s="47"/>
      <c r="R32" s="47">
        <f t="shared" si="0"/>
        <v>1.268</v>
      </c>
      <c r="S32" s="16"/>
      <c r="T32" s="44" t="s">
        <v>76</v>
      </c>
      <c r="U32" s="48">
        <v>5.5</v>
      </c>
      <c r="V32" s="48">
        <v>7</v>
      </c>
      <c r="W32" s="44">
        <v>12</v>
      </c>
      <c r="X32" s="44" t="s">
        <v>76</v>
      </c>
      <c r="Y32" s="16" t="s">
        <v>77</v>
      </c>
      <c r="Z32" s="16">
        <v>1</v>
      </c>
      <c r="AA32" s="44" t="s">
        <v>135</v>
      </c>
      <c r="AB32" s="16" t="s">
        <v>78</v>
      </c>
      <c r="AC32" s="16" t="s">
        <v>78</v>
      </c>
      <c r="AD32" s="44" t="s">
        <v>88</v>
      </c>
      <c r="AE32" s="16"/>
      <c r="AF32" s="16"/>
    </row>
    <row r="33" spans="1:32">
      <c r="A33" s="16">
        <v>28</v>
      </c>
      <c r="B33" s="16" t="s">
        <v>68</v>
      </c>
      <c r="C33" s="16" t="s">
        <v>69</v>
      </c>
      <c r="D33" s="29"/>
      <c r="E33" s="18" t="s">
        <v>138</v>
      </c>
      <c r="F33" s="23" t="s">
        <v>139</v>
      </c>
      <c r="G33" s="44" t="s">
        <v>96</v>
      </c>
      <c r="H33" s="44" t="s">
        <v>140</v>
      </c>
      <c r="I33" s="44" t="s">
        <v>140</v>
      </c>
      <c r="J33" s="45">
        <v>32.21963234</v>
      </c>
      <c r="K33" s="45">
        <v>120.44273218</v>
      </c>
      <c r="L33" s="46">
        <v>32.21720134</v>
      </c>
      <c r="M33" s="46">
        <v>120.43730474</v>
      </c>
      <c r="N33" s="30" t="s">
        <v>141</v>
      </c>
      <c r="O33" s="47">
        <v>0.58</v>
      </c>
      <c r="P33" s="47">
        <v>0.58</v>
      </c>
      <c r="Q33" s="49" t="s">
        <v>142</v>
      </c>
      <c r="R33" s="47">
        <f t="shared" si="0"/>
        <v>0</v>
      </c>
      <c r="S33" s="16"/>
      <c r="T33" s="44" t="s">
        <v>81</v>
      </c>
      <c r="U33" s="48">
        <v>7</v>
      </c>
      <c r="V33" s="48">
        <v>9</v>
      </c>
      <c r="W33" s="44">
        <v>11</v>
      </c>
      <c r="X33" s="44" t="s">
        <v>81</v>
      </c>
      <c r="Y33" s="16" t="s">
        <v>77</v>
      </c>
      <c r="Z33" s="16">
        <v>3</v>
      </c>
      <c r="AA33" s="44" t="s">
        <v>139</v>
      </c>
      <c r="AB33" s="16" t="s">
        <v>78</v>
      </c>
      <c r="AC33" s="16" t="s">
        <v>78</v>
      </c>
      <c r="AD33" s="44" t="s">
        <v>143</v>
      </c>
      <c r="AE33" s="16"/>
      <c r="AF33" s="16"/>
    </row>
    <row r="34" spans="1:32">
      <c r="A34" s="16">
        <v>29</v>
      </c>
      <c r="B34" s="16" t="s">
        <v>68</v>
      </c>
      <c r="C34" s="16" t="s">
        <v>69</v>
      </c>
      <c r="D34" s="29"/>
      <c r="E34" s="18" t="s">
        <v>138</v>
      </c>
      <c r="F34" s="23" t="s">
        <v>139</v>
      </c>
      <c r="G34" s="44" t="s">
        <v>73</v>
      </c>
      <c r="H34" s="44" t="s">
        <v>140</v>
      </c>
      <c r="I34" s="44" t="s">
        <v>144</v>
      </c>
      <c r="J34" s="45">
        <v>32.21720134</v>
      </c>
      <c r="K34" s="45">
        <v>120.43730474</v>
      </c>
      <c r="L34" s="46">
        <v>32.21192637</v>
      </c>
      <c r="M34" s="46">
        <v>120.43855812</v>
      </c>
      <c r="N34" s="32"/>
      <c r="O34" s="47">
        <v>0.621</v>
      </c>
      <c r="P34" s="24"/>
      <c r="Q34" s="47"/>
      <c r="R34" s="47">
        <f t="shared" si="0"/>
        <v>0.621</v>
      </c>
      <c r="S34" s="16"/>
      <c r="T34" s="44" t="s">
        <v>81</v>
      </c>
      <c r="U34" s="48">
        <v>9</v>
      </c>
      <c r="V34" s="48">
        <v>10</v>
      </c>
      <c r="W34" s="44">
        <v>12</v>
      </c>
      <c r="X34" s="44" t="s">
        <v>81</v>
      </c>
      <c r="Y34" s="16" t="s">
        <v>77</v>
      </c>
      <c r="Z34" s="16">
        <v>3</v>
      </c>
      <c r="AA34" s="44" t="s">
        <v>139</v>
      </c>
      <c r="AB34" s="16" t="s">
        <v>78</v>
      </c>
      <c r="AC34" s="16" t="s">
        <v>78</v>
      </c>
      <c r="AD34" s="44" t="s">
        <v>121</v>
      </c>
      <c r="AE34" s="16"/>
      <c r="AF34" s="16"/>
    </row>
    <row r="35" spans="1:32">
      <c r="A35" s="16">
        <v>30</v>
      </c>
      <c r="B35" s="16" t="s">
        <v>68</v>
      </c>
      <c r="C35" s="16" t="s">
        <v>69</v>
      </c>
      <c r="D35" s="29"/>
      <c r="E35" s="18" t="s">
        <v>138</v>
      </c>
      <c r="F35" s="23" t="s">
        <v>139</v>
      </c>
      <c r="G35" s="44" t="s">
        <v>80</v>
      </c>
      <c r="H35" s="44" t="s">
        <v>144</v>
      </c>
      <c r="I35" s="44" t="s">
        <v>133</v>
      </c>
      <c r="J35" s="45">
        <v>32.21192637</v>
      </c>
      <c r="K35" s="45">
        <v>120.43855812</v>
      </c>
      <c r="L35" s="46">
        <v>32.19222478</v>
      </c>
      <c r="M35" s="46">
        <v>120.43625067</v>
      </c>
      <c r="N35" s="33"/>
      <c r="O35" s="47">
        <v>2.394</v>
      </c>
      <c r="P35" s="24"/>
      <c r="Q35" s="47"/>
      <c r="R35" s="47">
        <f t="shared" si="0"/>
        <v>2.394</v>
      </c>
      <c r="S35" s="16"/>
      <c r="T35" s="44" t="s">
        <v>81</v>
      </c>
      <c r="U35" s="48">
        <v>7</v>
      </c>
      <c r="V35" s="48">
        <v>9</v>
      </c>
      <c r="W35" s="44">
        <v>11</v>
      </c>
      <c r="X35" s="44" t="s">
        <v>81</v>
      </c>
      <c r="Y35" s="16" t="s">
        <v>77</v>
      </c>
      <c r="Z35" s="16">
        <v>3</v>
      </c>
      <c r="AA35" s="44" t="s">
        <v>139</v>
      </c>
      <c r="AB35" s="16" t="s">
        <v>78</v>
      </c>
      <c r="AC35" s="16" t="s">
        <v>78</v>
      </c>
      <c r="AD35" s="44" t="s">
        <v>121</v>
      </c>
      <c r="AE35" s="16"/>
      <c r="AF35" s="16"/>
    </row>
    <row r="36" spans="1:32">
      <c r="A36" s="16">
        <v>31</v>
      </c>
      <c r="B36" s="16" t="s">
        <v>68</v>
      </c>
      <c r="C36" s="16" t="s">
        <v>69</v>
      </c>
      <c r="D36" s="29"/>
      <c r="E36" s="18" t="s">
        <v>145</v>
      </c>
      <c r="F36" s="23" t="s">
        <v>146</v>
      </c>
      <c r="G36" s="44" t="s">
        <v>91</v>
      </c>
      <c r="H36" s="44" t="s">
        <v>123</v>
      </c>
      <c r="I36" s="44" t="s">
        <v>147</v>
      </c>
      <c r="J36" s="45">
        <v>32.18578338</v>
      </c>
      <c r="K36" s="45">
        <v>120.39186479</v>
      </c>
      <c r="L36" s="46">
        <v>32.17371467</v>
      </c>
      <c r="M36" s="46">
        <v>120.39373124</v>
      </c>
      <c r="N36" s="30" t="s">
        <v>148</v>
      </c>
      <c r="O36" s="47">
        <v>1.503</v>
      </c>
      <c r="P36" s="24"/>
      <c r="Q36" s="47"/>
      <c r="R36" s="47">
        <f t="shared" si="0"/>
        <v>1.503</v>
      </c>
      <c r="S36" s="16"/>
      <c r="T36" s="44" t="s">
        <v>76</v>
      </c>
      <c r="U36" s="48">
        <v>6</v>
      </c>
      <c r="V36" s="48">
        <v>8</v>
      </c>
      <c r="W36" s="44">
        <v>12</v>
      </c>
      <c r="X36" s="44" t="s">
        <v>76</v>
      </c>
      <c r="Y36" s="16" t="s">
        <v>77</v>
      </c>
      <c r="Z36" s="16">
        <v>3</v>
      </c>
      <c r="AA36" s="44" t="s">
        <v>146</v>
      </c>
      <c r="AB36" s="16" t="s">
        <v>78</v>
      </c>
      <c r="AC36" s="16" t="s">
        <v>78</v>
      </c>
      <c r="AD36" s="44" t="s">
        <v>149</v>
      </c>
      <c r="AE36" s="16"/>
      <c r="AF36" s="16"/>
    </row>
    <row r="37" spans="1:32">
      <c r="A37" s="16">
        <v>32</v>
      </c>
      <c r="B37" s="16" t="s">
        <v>68</v>
      </c>
      <c r="C37" s="16" t="s">
        <v>69</v>
      </c>
      <c r="D37" s="29"/>
      <c r="E37" s="18" t="s">
        <v>145</v>
      </c>
      <c r="F37" s="23" t="s">
        <v>146</v>
      </c>
      <c r="G37" s="44" t="s">
        <v>73</v>
      </c>
      <c r="H37" s="44" t="s">
        <v>147</v>
      </c>
      <c r="I37" s="44" t="s">
        <v>147</v>
      </c>
      <c r="J37" s="45">
        <v>32.17371467</v>
      </c>
      <c r="K37" s="45">
        <v>120.39373124</v>
      </c>
      <c r="L37" s="46">
        <v>32.16477721</v>
      </c>
      <c r="M37" s="46">
        <v>120.39265109</v>
      </c>
      <c r="N37" s="32"/>
      <c r="O37" s="47">
        <v>1.008</v>
      </c>
      <c r="P37" s="24"/>
      <c r="Q37" s="47"/>
      <c r="R37" s="47">
        <f t="shared" si="0"/>
        <v>1.008</v>
      </c>
      <c r="S37" s="16"/>
      <c r="T37" s="44" t="s">
        <v>76</v>
      </c>
      <c r="U37" s="48">
        <v>3.5</v>
      </c>
      <c r="V37" s="48">
        <v>5.5</v>
      </c>
      <c r="W37" s="44">
        <v>12</v>
      </c>
      <c r="X37" s="44" t="s">
        <v>76</v>
      </c>
      <c r="Y37" s="16" t="s">
        <v>77</v>
      </c>
      <c r="Z37" s="16">
        <v>3</v>
      </c>
      <c r="AA37" s="44" t="s">
        <v>146</v>
      </c>
      <c r="AB37" s="16" t="s">
        <v>78</v>
      </c>
      <c r="AC37" s="16" t="s">
        <v>78</v>
      </c>
      <c r="AD37" s="44" t="s">
        <v>108</v>
      </c>
      <c r="AE37" s="16"/>
      <c r="AF37" s="16"/>
    </row>
    <row r="38" spans="1:32">
      <c r="A38" s="16">
        <v>33</v>
      </c>
      <c r="B38" s="16" t="s">
        <v>68</v>
      </c>
      <c r="C38" s="16" t="s">
        <v>69</v>
      </c>
      <c r="D38" s="29"/>
      <c r="E38" s="18" t="s">
        <v>145</v>
      </c>
      <c r="F38" s="23" t="s">
        <v>146</v>
      </c>
      <c r="G38" s="44" t="s">
        <v>96</v>
      </c>
      <c r="H38" s="44" t="s">
        <v>147</v>
      </c>
      <c r="I38" s="44" t="s">
        <v>150</v>
      </c>
      <c r="J38" s="45">
        <v>32.16477721</v>
      </c>
      <c r="K38" s="45">
        <v>120.39265109</v>
      </c>
      <c r="L38" s="46">
        <v>32.13796217</v>
      </c>
      <c r="M38" s="46">
        <v>120.38776311</v>
      </c>
      <c r="N38" s="33"/>
      <c r="O38" s="47">
        <v>3.323</v>
      </c>
      <c r="P38" s="24"/>
      <c r="Q38" s="47"/>
      <c r="R38" s="47">
        <f t="shared" si="0"/>
        <v>3.323</v>
      </c>
      <c r="S38" s="16"/>
      <c r="T38" s="44" t="s">
        <v>76</v>
      </c>
      <c r="U38" s="48">
        <v>5</v>
      </c>
      <c r="V38" s="48">
        <v>6</v>
      </c>
      <c r="W38" s="44">
        <v>12</v>
      </c>
      <c r="X38" s="44" t="s">
        <v>76</v>
      </c>
      <c r="Y38" s="16" t="s">
        <v>77</v>
      </c>
      <c r="Z38" s="16">
        <v>3</v>
      </c>
      <c r="AA38" s="44" t="s">
        <v>146</v>
      </c>
      <c r="AB38" s="16" t="s">
        <v>78</v>
      </c>
      <c r="AC38" s="16" t="s">
        <v>78</v>
      </c>
      <c r="AD38" s="44" t="s">
        <v>82</v>
      </c>
      <c r="AE38" s="16"/>
      <c r="AF38" s="16"/>
    </row>
    <row r="39" spans="1:32">
      <c r="A39" s="16">
        <v>34</v>
      </c>
      <c r="B39" s="16" t="s">
        <v>68</v>
      </c>
      <c r="C39" s="16" t="s">
        <v>69</v>
      </c>
      <c r="D39" s="29"/>
      <c r="E39" s="18" t="s">
        <v>151</v>
      </c>
      <c r="F39" s="23" t="s">
        <v>152</v>
      </c>
      <c r="G39" s="44" t="s">
        <v>91</v>
      </c>
      <c r="H39" s="44" t="s">
        <v>153</v>
      </c>
      <c r="I39" s="44" t="s">
        <v>154</v>
      </c>
      <c r="J39" s="45">
        <v>32.13420124</v>
      </c>
      <c r="K39" s="45">
        <v>120.37202791</v>
      </c>
      <c r="L39" s="46">
        <v>32.13845804</v>
      </c>
      <c r="M39" s="46">
        <v>120.35504231</v>
      </c>
      <c r="N39" s="30" t="s">
        <v>155</v>
      </c>
      <c r="O39" s="47">
        <v>1.866</v>
      </c>
      <c r="P39" s="24"/>
      <c r="Q39" s="47"/>
      <c r="R39" s="47">
        <f t="shared" si="0"/>
        <v>1.866</v>
      </c>
      <c r="S39" s="16"/>
      <c r="T39" s="44" t="s">
        <v>76</v>
      </c>
      <c r="U39" s="48">
        <v>5.5</v>
      </c>
      <c r="V39" s="48">
        <v>6.5</v>
      </c>
      <c r="W39" s="44">
        <v>12</v>
      </c>
      <c r="X39" s="44" t="s">
        <v>76</v>
      </c>
      <c r="Y39" s="16" t="s">
        <v>77</v>
      </c>
      <c r="Z39" s="16">
        <v>3</v>
      </c>
      <c r="AA39" s="44" t="s">
        <v>152</v>
      </c>
      <c r="AB39" s="16" t="s">
        <v>78</v>
      </c>
      <c r="AC39" s="16" t="s">
        <v>78</v>
      </c>
      <c r="AD39" s="44" t="s">
        <v>156</v>
      </c>
      <c r="AE39" s="16"/>
      <c r="AF39" s="16"/>
    </row>
    <row r="40" spans="1:32">
      <c r="A40" s="16">
        <v>35</v>
      </c>
      <c r="B40" s="16" t="s">
        <v>68</v>
      </c>
      <c r="C40" s="16" t="s">
        <v>69</v>
      </c>
      <c r="D40" s="29"/>
      <c r="E40" s="18" t="s">
        <v>151</v>
      </c>
      <c r="F40" s="23" t="s">
        <v>152</v>
      </c>
      <c r="G40" s="44" t="s">
        <v>73</v>
      </c>
      <c r="H40" s="44" t="s">
        <v>154</v>
      </c>
      <c r="I40" s="44" t="s">
        <v>117</v>
      </c>
      <c r="J40" s="45">
        <v>32.13845804</v>
      </c>
      <c r="K40" s="45">
        <v>120.35504231</v>
      </c>
      <c r="L40" s="46">
        <v>32.14495317</v>
      </c>
      <c r="M40" s="46">
        <v>120.35265809</v>
      </c>
      <c r="N40" s="32"/>
      <c r="O40" s="47">
        <v>1.09</v>
      </c>
      <c r="P40" s="24"/>
      <c r="Q40" s="47"/>
      <c r="R40" s="47">
        <f t="shared" si="0"/>
        <v>1.09</v>
      </c>
      <c r="S40" s="16"/>
      <c r="T40" s="44" t="s">
        <v>76</v>
      </c>
      <c r="U40" s="48">
        <v>5.5</v>
      </c>
      <c r="V40" s="48">
        <v>7.5</v>
      </c>
      <c r="W40" s="44">
        <v>12</v>
      </c>
      <c r="X40" s="44" t="s">
        <v>76</v>
      </c>
      <c r="Y40" s="16" t="s">
        <v>77</v>
      </c>
      <c r="Z40" s="16">
        <v>3</v>
      </c>
      <c r="AA40" s="44" t="s">
        <v>152</v>
      </c>
      <c r="AB40" s="16" t="s">
        <v>78</v>
      </c>
      <c r="AC40" s="16" t="s">
        <v>78</v>
      </c>
      <c r="AD40" s="44" t="s">
        <v>156</v>
      </c>
      <c r="AE40" s="16"/>
      <c r="AF40" s="16"/>
    </row>
    <row r="41" spans="1:32">
      <c r="A41" s="16">
        <v>36</v>
      </c>
      <c r="B41" s="16" t="s">
        <v>68</v>
      </c>
      <c r="C41" s="16" t="s">
        <v>69</v>
      </c>
      <c r="D41" s="29"/>
      <c r="E41" s="18" t="s">
        <v>151</v>
      </c>
      <c r="F41" s="23" t="s">
        <v>152</v>
      </c>
      <c r="G41" s="44" t="s">
        <v>96</v>
      </c>
      <c r="H41" s="44" t="s">
        <v>154</v>
      </c>
      <c r="I41" s="44" t="s">
        <v>154</v>
      </c>
      <c r="J41" s="45">
        <v>32.14495317</v>
      </c>
      <c r="K41" s="45">
        <v>120.35265809</v>
      </c>
      <c r="L41" s="46">
        <v>32.18161121</v>
      </c>
      <c r="M41" s="46">
        <v>120.35534009</v>
      </c>
      <c r="N41" s="33"/>
      <c r="O41" s="47">
        <v>4.317</v>
      </c>
      <c r="P41" s="24"/>
      <c r="Q41" s="47"/>
      <c r="R41" s="47">
        <f t="shared" si="0"/>
        <v>4.317</v>
      </c>
      <c r="S41" s="16"/>
      <c r="T41" s="44" t="s">
        <v>81</v>
      </c>
      <c r="U41" s="48">
        <v>7</v>
      </c>
      <c r="V41" s="48">
        <v>8.5</v>
      </c>
      <c r="W41" s="44">
        <v>12</v>
      </c>
      <c r="X41" s="44" t="s">
        <v>81</v>
      </c>
      <c r="Y41" s="16" t="s">
        <v>77</v>
      </c>
      <c r="Z41" s="16">
        <v>3</v>
      </c>
      <c r="AA41" s="44" t="s">
        <v>152</v>
      </c>
      <c r="AB41" s="16" t="s">
        <v>78</v>
      </c>
      <c r="AC41" s="16" t="s">
        <v>78</v>
      </c>
      <c r="AD41" s="44" t="s">
        <v>82</v>
      </c>
      <c r="AE41" s="16"/>
      <c r="AF41" s="16"/>
    </row>
    <row r="42" spans="1:32">
      <c r="A42" s="16">
        <v>37</v>
      </c>
      <c r="B42" s="16" t="s">
        <v>68</v>
      </c>
      <c r="C42" s="16" t="s">
        <v>69</v>
      </c>
      <c r="D42" s="29"/>
      <c r="E42" s="18" t="s">
        <v>157</v>
      </c>
      <c r="F42" s="23" t="s">
        <v>158</v>
      </c>
      <c r="G42" s="44" t="s">
        <v>91</v>
      </c>
      <c r="H42" s="44" t="s">
        <v>103</v>
      </c>
      <c r="I42" s="44" t="s">
        <v>103</v>
      </c>
      <c r="J42" s="45">
        <v>32.23281845</v>
      </c>
      <c r="K42" s="45">
        <v>120.40008505</v>
      </c>
      <c r="L42" s="46">
        <v>32.22911337</v>
      </c>
      <c r="M42" s="46">
        <v>120.38586669</v>
      </c>
      <c r="N42" s="30" t="s">
        <v>159</v>
      </c>
      <c r="O42" s="47">
        <v>1.402</v>
      </c>
      <c r="P42" s="24"/>
      <c r="Q42" s="47" t="s">
        <v>119</v>
      </c>
      <c r="R42" s="47">
        <f t="shared" si="0"/>
        <v>1.402</v>
      </c>
      <c r="S42" s="16"/>
      <c r="T42" s="44" t="s">
        <v>76</v>
      </c>
      <c r="U42" s="48">
        <v>5.5</v>
      </c>
      <c r="V42" s="48">
        <v>7</v>
      </c>
      <c r="W42" s="44">
        <v>12</v>
      </c>
      <c r="X42" s="44" t="s">
        <v>76</v>
      </c>
      <c r="Y42" s="16" t="s">
        <v>77</v>
      </c>
      <c r="Z42" s="16">
        <v>3</v>
      </c>
      <c r="AA42" s="44" t="s">
        <v>158</v>
      </c>
      <c r="AB42" s="16" t="s">
        <v>78</v>
      </c>
      <c r="AC42" s="16" t="s">
        <v>78</v>
      </c>
      <c r="AD42" s="44" t="s">
        <v>160</v>
      </c>
      <c r="AE42" s="16"/>
      <c r="AF42" s="16"/>
    </row>
    <row r="43" spans="1:32">
      <c r="A43" s="16">
        <v>38</v>
      </c>
      <c r="B43" s="16" t="s">
        <v>68</v>
      </c>
      <c r="C43" s="16" t="s">
        <v>69</v>
      </c>
      <c r="D43" s="29"/>
      <c r="E43" s="18" t="s">
        <v>157</v>
      </c>
      <c r="F43" s="23" t="s">
        <v>158</v>
      </c>
      <c r="G43" s="44" t="s">
        <v>96</v>
      </c>
      <c r="H43" s="44" t="s">
        <v>103</v>
      </c>
      <c r="I43" s="44" t="s">
        <v>127</v>
      </c>
      <c r="J43" s="45">
        <v>32.22911337</v>
      </c>
      <c r="K43" s="45">
        <v>120.38586669</v>
      </c>
      <c r="L43" s="46">
        <v>32.22536966</v>
      </c>
      <c r="M43" s="46">
        <v>120.3816395</v>
      </c>
      <c r="N43" s="32"/>
      <c r="O43" s="47">
        <v>0.781</v>
      </c>
      <c r="P43" s="24"/>
      <c r="Q43" s="47"/>
      <c r="R43" s="47">
        <f t="shared" si="0"/>
        <v>0.781</v>
      </c>
      <c r="S43" s="16"/>
      <c r="T43" s="44" t="s">
        <v>76</v>
      </c>
      <c r="U43" s="48">
        <v>5.5</v>
      </c>
      <c r="V43" s="48">
        <v>6.5</v>
      </c>
      <c r="W43" s="44">
        <v>12</v>
      </c>
      <c r="X43" s="44" t="s">
        <v>76</v>
      </c>
      <c r="Y43" s="16" t="s">
        <v>77</v>
      </c>
      <c r="Z43" s="16">
        <v>3</v>
      </c>
      <c r="AA43" s="44" t="s">
        <v>158</v>
      </c>
      <c r="AB43" s="16" t="s">
        <v>78</v>
      </c>
      <c r="AC43" s="16" t="s">
        <v>78</v>
      </c>
      <c r="AD43" s="44" t="s">
        <v>88</v>
      </c>
      <c r="AE43" s="16"/>
      <c r="AF43" s="16"/>
    </row>
    <row r="44" spans="1:32">
      <c r="A44" s="16">
        <v>39</v>
      </c>
      <c r="B44" s="16" t="s">
        <v>68</v>
      </c>
      <c r="C44" s="16" t="s">
        <v>69</v>
      </c>
      <c r="D44" s="29"/>
      <c r="E44" s="18" t="s">
        <v>157</v>
      </c>
      <c r="F44" s="23" t="s">
        <v>158</v>
      </c>
      <c r="G44" s="44" t="s">
        <v>73</v>
      </c>
      <c r="H44" s="44" t="s">
        <v>127</v>
      </c>
      <c r="I44" s="44" t="s">
        <v>127</v>
      </c>
      <c r="J44" s="45">
        <v>32.22536966</v>
      </c>
      <c r="K44" s="45">
        <v>120.3816395</v>
      </c>
      <c r="L44" s="46">
        <v>32.22602874</v>
      </c>
      <c r="M44" s="46">
        <v>120.36849619</v>
      </c>
      <c r="N44" s="33"/>
      <c r="O44" s="47">
        <v>1.243</v>
      </c>
      <c r="P44" s="24"/>
      <c r="Q44" s="47"/>
      <c r="R44" s="47">
        <f t="shared" si="0"/>
        <v>1.243</v>
      </c>
      <c r="S44" s="16"/>
      <c r="T44" s="44" t="s">
        <v>76</v>
      </c>
      <c r="U44" s="48">
        <v>5.5</v>
      </c>
      <c r="V44" s="48">
        <v>7.5</v>
      </c>
      <c r="W44" s="44">
        <v>12</v>
      </c>
      <c r="X44" s="44" t="s">
        <v>76</v>
      </c>
      <c r="Y44" s="16" t="s">
        <v>77</v>
      </c>
      <c r="Z44" s="16">
        <v>3</v>
      </c>
      <c r="AA44" s="44" t="s">
        <v>158</v>
      </c>
      <c r="AB44" s="16" t="s">
        <v>78</v>
      </c>
      <c r="AC44" s="16" t="s">
        <v>78</v>
      </c>
      <c r="AD44" s="44" t="s">
        <v>88</v>
      </c>
      <c r="AE44" s="16"/>
      <c r="AF44" s="16"/>
    </row>
    <row r="45" spans="1:32">
      <c r="A45" s="16">
        <v>40</v>
      </c>
      <c r="B45" s="16" t="s">
        <v>68</v>
      </c>
      <c r="C45" s="16" t="s">
        <v>69</v>
      </c>
      <c r="D45" s="29"/>
      <c r="E45" s="18" t="s">
        <v>161</v>
      </c>
      <c r="F45" s="23" t="s">
        <v>162</v>
      </c>
      <c r="G45" s="44" t="s">
        <v>91</v>
      </c>
      <c r="H45" s="44" t="s">
        <v>163</v>
      </c>
      <c r="I45" s="44" t="s">
        <v>164</v>
      </c>
      <c r="J45" s="45">
        <v>32.13379218</v>
      </c>
      <c r="K45" s="45">
        <v>120.37211207</v>
      </c>
      <c r="L45" s="46">
        <v>32.14672254</v>
      </c>
      <c r="M45" s="46">
        <v>120.37412407</v>
      </c>
      <c r="N45" s="30" t="s">
        <v>165</v>
      </c>
      <c r="O45" s="47">
        <v>1.457</v>
      </c>
      <c r="P45" s="24"/>
      <c r="Q45" s="47"/>
      <c r="R45" s="47">
        <f t="shared" si="0"/>
        <v>1.457</v>
      </c>
      <c r="S45" s="16"/>
      <c r="T45" s="44" t="s">
        <v>76</v>
      </c>
      <c r="U45" s="48">
        <v>6</v>
      </c>
      <c r="V45" s="48">
        <v>7.5</v>
      </c>
      <c r="W45" s="44">
        <v>12</v>
      </c>
      <c r="X45" s="44" t="s">
        <v>76</v>
      </c>
      <c r="Y45" s="16" t="s">
        <v>77</v>
      </c>
      <c r="Z45" s="16">
        <v>3</v>
      </c>
      <c r="AA45" s="44" t="s">
        <v>162</v>
      </c>
      <c r="AB45" s="16" t="s">
        <v>78</v>
      </c>
      <c r="AC45" s="16" t="s">
        <v>78</v>
      </c>
      <c r="AD45" s="44" t="s">
        <v>82</v>
      </c>
      <c r="AE45" s="16"/>
      <c r="AF45" s="16"/>
    </row>
    <row r="46" spans="1:32">
      <c r="A46" s="16">
        <v>41</v>
      </c>
      <c r="B46" s="16" t="s">
        <v>68</v>
      </c>
      <c r="C46" s="16" t="s">
        <v>69</v>
      </c>
      <c r="D46" s="29"/>
      <c r="E46" s="18" t="s">
        <v>161</v>
      </c>
      <c r="F46" s="23" t="s">
        <v>162</v>
      </c>
      <c r="G46" s="44" t="s">
        <v>96</v>
      </c>
      <c r="H46" s="44" t="s">
        <v>164</v>
      </c>
      <c r="I46" s="44" t="s">
        <v>166</v>
      </c>
      <c r="J46" s="45">
        <v>32.14672254</v>
      </c>
      <c r="K46" s="45">
        <v>120.37412407</v>
      </c>
      <c r="L46" s="46">
        <v>32.15006813</v>
      </c>
      <c r="M46" s="46">
        <v>120.37446508</v>
      </c>
      <c r="N46" s="32"/>
      <c r="O46" s="47">
        <v>0.376</v>
      </c>
      <c r="P46" s="24"/>
      <c r="Q46" s="47"/>
      <c r="R46" s="47">
        <f t="shared" si="0"/>
        <v>0.376</v>
      </c>
      <c r="S46" s="16"/>
      <c r="T46" s="44" t="s">
        <v>76</v>
      </c>
      <c r="U46" s="48">
        <v>6</v>
      </c>
      <c r="V46" s="48">
        <v>7.5</v>
      </c>
      <c r="W46" s="44">
        <v>12</v>
      </c>
      <c r="X46" s="44" t="s">
        <v>76</v>
      </c>
      <c r="Y46" s="16" t="s">
        <v>77</v>
      </c>
      <c r="Z46" s="16">
        <v>3</v>
      </c>
      <c r="AA46" s="44" t="s">
        <v>162</v>
      </c>
      <c r="AB46" s="16" t="s">
        <v>78</v>
      </c>
      <c r="AC46" s="16" t="s">
        <v>78</v>
      </c>
      <c r="AD46" s="44" t="s">
        <v>120</v>
      </c>
      <c r="AE46" s="16"/>
      <c r="AF46" s="16"/>
    </row>
    <row r="47" spans="1:32">
      <c r="A47" s="16">
        <v>42</v>
      </c>
      <c r="B47" s="16" t="s">
        <v>68</v>
      </c>
      <c r="C47" s="16" t="s">
        <v>69</v>
      </c>
      <c r="D47" s="29"/>
      <c r="E47" s="18" t="s">
        <v>161</v>
      </c>
      <c r="F47" s="23" t="s">
        <v>162</v>
      </c>
      <c r="G47" s="44" t="s">
        <v>73</v>
      </c>
      <c r="H47" s="44" t="s">
        <v>166</v>
      </c>
      <c r="I47" s="44" t="s">
        <v>167</v>
      </c>
      <c r="J47" s="45">
        <v>32.15006813</v>
      </c>
      <c r="K47" s="45">
        <v>120.37446508</v>
      </c>
      <c r="L47" s="46">
        <v>32.16100018</v>
      </c>
      <c r="M47" s="46">
        <v>120.37363807</v>
      </c>
      <c r="N47" s="33"/>
      <c r="O47" s="47">
        <v>1.221</v>
      </c>
      <c r="P47" s="24"/>
      <c r="Q47" s="47"/>
      <c r="R47" s="47">
        <f t="shared" si="0"/>
        <v>1.221</v>
      </c>
      <c r="S47" s="16"/>
      <c r="T47" s="44" t="s">
        <v>168</v>
      </c>
      <c r="U47" s="48">
        <v>24.5</v>
      </c>
      <c r="V47" s="48">
        <v>26</v>
      </c>
      <c r="W47" s="44">
        <v>11</v>
      </c>
      <c r="X47" s="44" t="s">
        <v>168</v>
      </c>
      <c r="Y47" s="16" t="s">
        <v>77</v>
      </c>
      <c r="Z47" s="16">
        <v>3</v>
      </c>
      <c r="AA47" s="44" t="s">
        <v>162</v>
      </c>
      <c r="AB47" s="16" t="s">
        <v>78</v>
      </c>
      <c r="AC47" s="16" t="s">
        <v>78</v>
      </c>
      <c r="AD47" s="44" t="s">
        <v>82</v>
      </c>
      <c r="AE47" s="16"/>
      <c r="AF47" s="16"/>
    </row>
    <row r="48" spans="1:32">
      <c r="A48" s="16">
        <v>43</v>
      </c>
      <c r="B48" s="16" t="s">
        <v>68</v>
      </c>
      <c r="C48" s="16" t="s">
        <v>69</v>
      </c>
      <c r="D48" s="29"/>
      <c r="E48" s="18" t="s">
        <v>169</v>
      </c>
      <c r="F48" s="23" t="s">
        <v>170</v>
      </c>
      <c r="G48" s="44" t="s">
        <v>96</v>
      </c>
      <c r="H48" s="44" t="s">
        <v>86</v>
      </c>
      <c r="I48" s="44" t="s">
        <v>171</v>
      </c>
      <c r="J48" s="45">
        <v>32.23793516</v>
      </c>
      <c r="K48" s="45">
        <v>120.42654107</v>
      </c>
      <c r="L48" s="46">
        <v>32.23344917</v>
      </c>
      <c r="M48" s="46">
        <v>120.42819811</v>
      </c>
      <c r="N48" s="30" t="s">
        <v>75</v>
      </c>
      <c r="O48" s="47">
        <v>0.519</v>
      </c>
      <c r="P48" s="24"/>
      <c r="Q48" s="47"/>
      <c r="R48" s="47">
        <f t="shared" si="0"/>
        <v>0.519</v>
      </c>
      <c r="S48" s="16"/>
      <c r="T48" s="44" t="s">
        <v>76</v>
      </c>
      <c r="U48" s="48">
        <v>5.5</v>
      </c>
      <c r="V48" s="48">
        <v>7</v>
      </c>
      <c r="W48" s="44">
        <v>12</v>
      </c>
      <c r="X48" s="44" t="s">
        <v>76</v>
      </c>
      <c r="Y48" s="16" t="s">
        <v>77</v>
      </c>
      <c r="Z48" s="16">
        <v>1</v>
      </c>
      <c r="AA48" s="44" t="s">
        <v>170</v>
      </c>
      <c r="AB48" s="16" t="s">
        <v>78</v>
      </c>
      <c r="AC48" s="16" t="s">
        <v>78</v>
      </c>
      <c r="AD48" s="44" t="s">
        <v>88</v>
      </c>
      <c r="AE48" s="16"/>
      <c r="AF48" s="16"/>
    </row>
    <row r="49" spans="1:62">
      <c r="A49" s="16">
        <v>44</v>
      </c>
      <c r="B49" s="16" t="s">
        <v>68</v>
      </c>
      <c r="C49" s="16" t="s">
        <v>69</v>
      </c>
      <c r="D49" s="29"/>
      <c r="E49" s="18" t="s">
        <v>169</v>
      </c>
      <c r="F49" s="23" t="s">
        <v>170</v>
      </c>
      <c r="G49" s="44" t="s">
        <v>73</v>
      </c>
      <c r="H49" s="44" t="s">
        <v>171</v>
      </c>
      <c r="I49" s="44" t="s">
        <v>172</v>
      </c>
      <c r="J49" s="45">
        <v>32.23344917</v>
      </c>
      <c r="K49" s="45">
        <v>120.42819811</v>
      </c>
      <c r="L49" s="46">
        <v>32.22456519</v>
      </c>
      <c r="M49" s="46">
        <v>120.4315691</v>
      </c>
      <c r="N49" s="32"/>
      <c r="O49" s="47">
        <v>1.035</v>
      </c>
      <c r="P49" s="24"/>
      <c r="Q49" s="47"/>
      <c r="R49" s="47">
        <f t="shared" si="0"/>
        <v>1.035</v>
      </c>
      <c r="S49" s="16"/>
      <c r="T49" s="44" t="s">
        <v>76</v>
      </c>
      <c r="U49" s="48">
        <v>5.5</v>
      </c>
      <c r="V49" s="48">
        <v>7.5</v>
      </c>
      <c r="W49" s="44">
        <v>12</v>
      </c>
      <c r="X49" s="44" t="s">
        <v>76</v>
      </c>
      <c r="Y49" s="16" t="s">
        <v>77</v>
      </c>
      <c r="Z49" s="16">
        <v>1</v>
      </c>
      <c r="AA49" s="44" t="s">
        <v>170</v>
      </c>
      <c r="AB49" s="16" t="s">
        <v>78</v>
      </c>
      <c r="AC49" s="16" t="s">
        <v>78</v>
      </c>
      <c r="AD49" s="44" t="s">
        <v>120</v>
      </c>
      <c r="AE49" s="16"/>
      <c r="AF49" s="16"/>
    </row>
    <row r="50" spans="1:62">
      <c r="A50" s="16">
        <v>45</v>
      </c>
      <c r="B50" s="16" t="s">
        <v>68</v>
      </c>
      <c r="C50" s="16" t="s">
        <v>69</v>
      </c>
      <c r="D50" s="29"/>
      <c r="E50" s="18" t="s">
        <v>169</v>
      </c>
      <c r="F50" s="23" t="s">
        <v>170</v>
      </c>
      <c r="G50" s="44" t="s">
        <v>80</v>
      </c>
      <c r="H50" s="44" t="s">
        <v>172</v>
      </c>
      <c r="I50" s="44" t="s">
        <v>171</v>
      </c>
      <c r="J50" s="45">
        <v>32.22456519</v>
      </c>
      <c r="K50" s="45">
        <v>120.4315691</v>
      </c>
      <c r="L50" s="46">
        <v>32.2160732</v>
      </c>
      <c r="M50" s="46">
        <v>120.43478405</v>
      </c>
      <c r="N50" s="33"/>
      <c r="O50" s="47">
        <v>0.989</v>
      </c>
      <c r="P50" s="24"/>
      <c r="Q50" s="47"/>
      <c r="R50" s="47">
        <f t="shared" si="0"/>
        <v>0.989</v>
      </c>
      <c r="S50" s="16"/>
      <c r="T50" s="44" t="s">
        <v>81</v>
      </c>
      <c r="U50" s="48">
        <v>5.5</v>
      </c>
      <c r="V50" s="48">
        <v>7</v>
      </c>
      <c r="W50" s="44">
        <v>12</v>
      </c>
      <c r="X50" s="44" t="s">
        <v>81</v>
      </c>
      <c r="Y50" s="16" t="s">
        <v>77</v>
      </c>
      <c r="Z50" s="16">
        <v>1</v>
      </c>
      <c r="AA50" s="44" t="s">
        <v>170</v>
      </c>
      <c r="AB50" s="16" t="s">
        <v>78</v>
      </c>
      <c r="AC50" s="16" t="s">
        <v>78</v>
      </c>
      <c r="AD50" s="44" t="s">
        <v>114</v>
      </c>
      <c r="AE50" s="16"/>
      <c r="AF50" s="16"/>
    </row>
    <row r="51" ht="24" spans="1:62">
      <c r="A51" s="16">
        <v>46</v>
      </c>
      <c r="B51" s="16" t="s">
        <v>68</v>
      </c>
      <c r="C51" s="16" t="s">
        <v>69</v>
      </c>
      <c r="D51" s="29"/>
      <c r="E51" s="18" t="s">
        <v>173</v>
      </c>
      <c r="F51" s="23" t="s">
        <v>174</v>
      </c>
      <c r="G51" s="44" t="s">
        <v>91</v>
      </c>
      <c r="H51" s="44" t="s">
        <v>175</v>
      </c>
      <c r="I51" s="44" t="s">
        <v>176</v>
      </c>
      <c r="J51" s="45">
        <v>32.13410021</v>
      </c>
      <c r="K51" s="45">
        <v>120.37364107</v>
      </c>
      <c r="L51" s="46">
        <v>32.13198616</v>
      </c>
      <c r="M51" s="46">
        <v>120.42951512</v>
      </c>
      <c r="N51" s="21" t="s">
        <v>177</v>
      </c>
      <c r="O51" s="47">
        <v>5.774</v>
      </c>
      <c r="P51" s="24"/>
      <c r="Q51" s="47"/>
      <c r="R51" s="47">
        <f t="shared" si="0"/>
        <v>5.774</v>
      </c>
      <c r="S51" s="16"/>
      <c r="T51" s="44" t="s">
        <v>76</v>
      </c>
      <c r="U51" s="48">
        <v>5.5</v>
      </c>
      <c r="V51" s="48">
        <v>7.5</v>
      </c>
      <c r="W51" s="44">
        <v>12</v>
      </c>
      <c r="X51" s="44" t="s">
        <v>76</v>
      </c>
      <c r="Y51" s="16" t="s">
        <v>77</v>
      </c>
      <c r="Z51" s="16">
        <v>3</v>
      </c>
      <c r="AA51" s="44" t="s">
        <v>174</v>
      </c>
      <c r="AB51" s="16" t="s">
        <v>78</v>
      </c>
      <c r="AC51" s="16" t="s">
        <v>78</v>
      </c>
      <c r="AD51" s="44" t="s">
        <v>88</v>
      </c>
      <c r="AE51" s="16"/>
      <c r="AF51" s="16"/>
    </row>
    <row r="52" spans="1:62">
      <c r="A52" s="16">
        <v>47</v>
      </c>
      <c r="B52" s="16" t="s">
        <v>68</v>
      </c>
      <c r="C52" s="16" t="s">
        <v>69</v>
      </c>
      <c r="D52" s="29"/>
      <c r="E52" s="18" t="s">
        <v>178</v>
      </c>
      <c r="F52" s="23" t="s">
        <v>179</v>
      </c>
      <c r="G52" s="44" t="s">
        <v>96</v>
      </c>
      <c r="H52" s="44" t="s">
        <v>180</v>
      </c>
      <c r="I52" s="44" t="s">
        <v>181</v>
      </c>
      <c r="J52" s="45">
        <v>32.18923436</v>
      </c>
      <c r="K52" s="45">
        <v>120.37969627</v>
      </c>
      <c r="L52" s="46">
        <v>32.19049329</v>
      </c>
      <c r="M52" s="46">
        <v>120.36231892</v>
      </c>
      <c r="N52" s="21" t="s">
        <v>182</v>
      </c>
      <c r="O52" s="47">
        <v>1.68</v>
      </c>
      <c r="P52" s="24"/>
      <c r="Q52" s="47"/>
      <c r="R52" s="47">
        <f t="shared" si="0"/>
        <v>1.68</v>
      </c>
      <c r="S52" s="16"/>
      <c r="T52" s="44" t="s">
        <v>76</v>
      </c>
      <c r="U52" s="48">
        <v>6</v>
      </c>
      <c r="V52" s="48">
        <v>8</v>
      </c>
      <c r="W52" s="44">
        <v>12</v>
      </c>
      <c r="X52" s="44" t="s">
        <v>76</v>
      </c>
      <c r="Y52" s="16" t="s">
        <v>77</v>
      </c>
      <c r="Z52" s="16">
        <v>3</v>
      </c>
      <c r="AA52" s="44" t="s">
        <v>179</v>
      </c>
      <c r="AB52" s="16" t="s">
        <v>78</v>
      </c>
      <c r="AC52" s="16" t="s">
        <v>78</v>
      </c>
      <c r="AD52" s="44" t="s">
        <v>79</v>
      </c>
      <c r="AE52" s="16"/>
      <c r="AF52" s="16"/>
    </row>
    <row r="53" s="1" customFormat="1" spans="1:62">
      <c r="A53" s="16">
        <v>48</v>
      </c>
      <c r="B53" s="16" t="s">
        <v>68</v>
      </c>
      <c r="C53" s="16" t="s">
        <v>69</v>
      </c>
      <c r="D53" s="29"/>
      <c r="E53" s="18" t="s">
        <v>125</v>
      </c>
      <c r="F53" s="23" t="s">
        <v>183</v>
      </c>
      <c r="G53" s="44" t="s">
        <v>73</v>
      </c>
      <c r="H53" s="44" t="s">
        <v>184</v>
      </c>
      <c r="I53" s="44" t="s">
        <v>185</v>
      </c>
      <c r="J53" s="45">
        <v>32.22778817</v>
      </c>
      <c r="K53" s="45">
        <v>120.3714411</v>
      </c>
      <c r="L53" s="46">
        <v>32.22585719</v>
      </c>
      <c r="M53" s="46">
        <v>120.37135707</v>
      </c>
      <c r="N53" s="21" t="s">
        <v>75</v>
      </c>
      <c r="O53" s="47">
        <v>0.215</v>
      </c>
      <c r="P53" s="24"/>
      <c r="Q53" s="47" t="s">
        <v>119</v>
      </c>
      <c r="R53" s="47">
        <f t="shared" si="0"/>
        <v>0.215</v>
      </c>
      <c r="S53" s="16"/>
      <c r="T53" s="44" t="s">
        <v>76</v>
      </c>
      <c r="U53" s="48">
        <v>6</v>
      </c>
      <c r="V53" s="48">
        <v>8</v>
      </c>
      <c r="W53" s="44">
        <v>12</v>
      </c>
      <c r="X53" s="44" t="s">
        <v>76</v>
      </c>
      <c r="Y53" s="16" t="s">
        <v>77</v>
      </c>
      <c r="Z53" s="16">
        <v>1</v>
      </c>
      <c r="AA53" s="44" t="s">
        <v>186</v>
      </c>
      <c r="AB53" s="16" t="s">
        <v>78</v>
      </c>
      <c r="AC53" s="16" t="s">
        <v>78</v>
      </c>
      <c r="AD53" s="44" t="s">
        <v>79</v>
      </c>
      <c r="AE53" s="16"/>
      <c r="AF53" s="16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12"/>
      <c r="AR53" s="12"/>
      <c r="AS53" s="12"/>
      <c r="AT53" s="12"/>
      <c r="AU53" s="12"/>
      <c r="AV53" s="12"/>
      <c r="AW53" s="12"/>
      <c r="AX53" s="12"/>
      <c r="AY53" s="12"/>
      <c r="AZ53" s="12"/>
      <c r="BA53" s="12"/>
      <c r="BB53" s="12"/>
      <c r="BC53" s="12"/>
      <c r="BD53" s="12"/>
      <c r="BE53" s="12"/>
      <c r="BF53" s="12"/>
      <c r="BG53" s="12"/>
      <c r="BH53" s="12"/>
      <c r="BI53" s="12"/>
      <c r="BJ53" s="12"/>
    </row>
    <row r="54" s="37" customFormat="1" spans="1:62">
      <c r="A54" s="50">
        <v>49</v>
      </c>
      <c r="B54" s="50" t="s">
        <v>68</v>
      </c>
      <c r="C54" s="50" t="s">
        <v>69</v>
      </c>
      <c r="D54" s="51"/>
      <c r="E54" s="52" t="s">
        <v>187</v>
      </c>
      <c r="F54" s="53" t="s">
        <v>188</v>
      </c>
      <c r="G54" s="54" t="s">
        <v>91</v>
      </c>
      <c r="H54" s="54" t="s">
        <v>181</v>
      </c>
      <c r="I54" s="54" t="s">
        <v>122</v>
      </c>
      <c r="J54" s="55">
        <v>32.19410093</v>
      </c>
      <c r="K54" s="55">
        <v>120.36331738</v>
      </c>
      <c r="L54" s="56">
        <v>32.1805081</v>
      </c>
      <c r="M54" s="56">
        <v>120.36145623</v>
      </c>
      <c r="N54" s="57" t="s">
        <v>189</v>
      </c>
      <c r="O54" s="58">
        <v>1.524</v>
      </c>
      <c r="P54" s="59"/>
      <c r="Q54" s="58"/>
      <c r="R54" s="58">
        <f t="shared" si="0"/>
        <v>1.524</v>
      </c>
      <c r="S54" s="50"/>
      <c r="T54" s="54" t="s">
        <v>76</v>
      </c>
      <c r="U54" s="60">
        <v>6</v>
      </c>
      <c r="V54" s="60">
        <v>7</v>
      </c>
      <c r="W54" s="54">
        <v>12</v>
      </c>
      <c r="X54" s="54" t="s">
        <v>76</v>
      </c>
      <c r="Y54" s="50" t="s">
        <v>77</v>
      </c>
      <c r="Z54" s="50">
        <v>4</v>
      </c>
      <c r="AA54" s="54" t="s">
        <v>188</v>
      </c>
      <c r="AB54" s="50" t="s">
        <v>78</v>
      </c>
      <c r="AC54" s="50" t="s">
        <v>78</v>
      </c>
      <c r="AD54" s="54" t="s">
        <v>156</v>
      </c>
      <c r="AE54" s="50"/>
      <c r="AF54" s="50"/>
      <c r="AG54" s="61"/>
      <c r="AH54" s="61"/>
      <c r="AI54" s="61"/>
      <c r="AJ54" s="61"/>
      <c r="AK54" s="61"/>
      <c r="AL54" s="61"/>
      <c r="AM54" s="61"/>
      <c r="AN54" s="61"/>
      <c r="AO54" s="61"/>
      <c r="AP54" s="61"/>
      <c r="AQ54" s="61"/>
      <c r="AR54" s="61"/>
      <c r="AS54" s="61"/>
      <c r="AT54" s="61"/>
      <c r="AU54" s="61"/>
      <c r="AV54" s="61"/>
      <c r="AW54" s="61"/>
      <c r="AX54" s="61"/>
      <c r="AY54" s="61"/>
      <c r="AZ54" s="61"/>
      <c r="BA54" s="61"/>
      <c r="BB54" s="61"/>
      <c r="BC54" s="61"/>
      <c r="BD54" s="61"/>
      <c r="BE54" s="61"/>
      <c r="BF54" s="61"/>
      <c r="BG54" s="61"/>
      <c r="BH54" s="61"/>
      <c r="BI54" s="61"/>
      <c r="BJ54" s="61"/>
    </row>
    <row r="55" spans="1:62">
      <c r="R55" s="1">
        <f>SUM(R6:R54)</f>
        <v>74.911</v>
      </c>
    </row>
  </sheetData>
  <mergeCells count="49">
    <mergeCell ref="A1:AF1"/>
    <mergeCell ref="H2:N2"/>
    <mergeCell ref="O2:S2"/>
    <mergeCell ref="T2:W2"/>
    <mergeCell ref="J3:K3"/>
    <mergeCell ref="L3:M3"/>
    <mergeCell ref="A2:A4"/>
    <mergeCell ref="B2:B4"/>
    <mergeCell ref="C2:C4"/>
    <mergeCell ref="D2:D4"/>
    <mergeCell ref="D6:D54"/>
    <mergeCell ref="E2:E4"/>
    <mergeCell ref="F2:F4"/>
    <mergeCell ref="G2:G4"/>
    <mergeCell ref="H3:H4"/>
    <mergeCell ref="I3:I4"/>
    <mergeCell ref="N3:N4"/>
    <mergeCell ref="N6:N7"/>
    <mergeCell ref="N9:N13"/>
    <mergeCell ref="N14:N18"/>
    <mergeCell ref="N19:N22"/>
    <mergeCell ref="N23:N27"/>
    <mergeCell ref="N29:N30"/>
    <mergeCell ref="N31:N32"/>
    <mergeCell ref="N33:N35"/>
    <mergeCell ref="N36:N38"/>
    <mergeCell ref="N39:N41"/>
    <mergeCell ref="N42:N44"/>
    <mergeCell ref="N45:N47"/>
    <mergeCell ref="N48:N50"/>
    <mergeCell ref="O3:O4"/>
    <mergeCell ref="P3:P4"/>
    <mergeCell ref="Q3:Q4"/>
    <mergeCell ref="R3:R4"/>
    <mergeCell ref="S3:S4"/>
    <mergeCell ref="T3:T4"/>
    <mergeCell ref="U3:U4"/>
    <mergeCell ref="V3:V4"/>
    <mergeCell ref="W3:W4"/>
    <mergeCell ref="X2:X4"/>
    <mergeCell ref="Y2:Y4"/>
    <mergeCell ref="Z2:Z4"/>
    <mergeCell ref="AA2:AA4"/>
    <mergeCell ref="AB2:AB4"/>
    <mergeCell ref="AC2:AC4"/>
    <mergeCell ref="AD2:AD4"/>
    <mergeCell ref="AE2:AE4"/>
    <mergeCell ref="AF2:AF4"/>
    <mergeCell ref="AG14:AG18"/>
  </mergeCells>
  <pageMargins left="0.31" right="0.17" top="0.37" bottom="0.38" header="0.31496062992126" footer="0.31496062992126"/>
  <pageSetup paperSize="8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I122"/>
  <sheetViews>
    <sheetView zoomScale="85" zoomScaleNormal="85" workbookViewId="0">
      <pane ySplit="5" topLeftCell="A96" activePane="bottomLeft" state="frozen"/>
      <selection/>
      <selection pane="bottomLeft" activeCell="AG101" sqref="AG101"/>
    </sheetView>
  </sheetViews>
  <sheetFormatPr defaultColWidth="9" defaultRowHeight="13.5"/>
  <cols>
    <col min="1" max="1" width="5.88333333333333" style="1" customWidth="1"/>
    <col min="2" max="2" width="8" style="1" customWidth="1"/>
    <col min="3" max="3" width="8.5" style="1" customWidth="1"/>
    <col min="4" max="4" width="5.63333333333333" style="3" customWidth="1"/>
    <col min="5" max="5" width="12.75" style="4" customWidth="1"/>
    <col min="6" max="6" width="7.94166666666667" style="4" customWidth="1"/>
    <col min="7" max="7" width="7.13333333333333" style="4" customWidth="1"/>
    <col min="8" max="8" width="9.75" style="1" customWidth="1"/>
    <col min="9" max="9" width="10.6333333333333" style="3" customWidth="1"/>
    <col min="10" max="10" width="9.38333333333333" style="4" customWidth="1"/>
    <col min="11" max="11" width="12.925" style="4" customWidth="1"/>
    <col min="12" max="12" width="10.8833333333333" style="4" customWidth="1"/>
    <col min="13" max="13" width="12.1333333333333" style="4" customWidth="1"/>
    <col min="14" max="14" width="10" style="3" customWidth="1"/>
    <col min="15" max="15" width="7.38333333333333" style="4" customWidth="1"/>
    <col min="16" max="16" width="6.63333333333333" style="1" customWidth="1"/>
    <col min="17" max="17" width="5.25" style="1" customWidth="1"/>
    <col min="18" max="18" width="7.38333333333333" style="1" customWidth="1"/>
    <col min="19" max="19" width="6.63333333333333" style="1" customWidth="1"/>
    <col min="20" max="20" width="5.88333333333333" style="4" customWidth="1"/>
    <col min="21" max="22" width="5.75" style="4" customWidth="1"/>
    <col min="23" max="23" width="5.88333333333333" style="4" customWidth="1"/>
    <col min="24" max="24" width="6.88333333333333" style="4" customWidth="1"/>
    <col min="25" max="25" width="8.5" style="4" customWidth="1"/>
    <col min="26" max="26" width="3.88333333333333" style="1" customWidth="1"/>
    <col min="27" max="27" width="6.38333333333333" style="1" customWidth="1"/>
    <col min="28" max="28" width="5.75" style="4" customWidth="1"/>
    <col min="29" max="29" width="4.63333333333333" style="4" customWidth="1"/>
    <col min="30" max="30" width="9" style="5"/>
    <col min="31" max="31" width="6.5" style="4" customWidth="1"/>
    <col min="32" max="32" width="5.13333333333333" style="4" customWidth="1"/>
    <col min="33" max="33" width="35.4083333333333" style="6" customWidth="1"/>
    <col min="34" max="61" width="9" style="6"/>
    <col min="62" max="16384" width="9" style="4"/>
  </cols>
  <sheetData>
    <row r="1" ht="34.5" customHeight="1" spans="1:61">
      <c r="A1" s="7" t="s">
        <v>190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E1" s="7"/>
      <c r="AF1" s="7"/>
    </row>
    <row r="2" s="1" customFormat="1" ht="24.95" customHeight="1" spans="1:61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9" t="s">
        <v>8</v>
      </c>
      <c r="I2" s="9"/>
      <c r="J2" s="9"/>
      <c r="K2" s="9"/>
      <c r="L2" s="9"/>
      <c r="M2" s="9"/>
      <c r="N2" s="9"/>
      <c r="O2" s="9" t="s">
        <v>9</v>
      </c>
      <c r="P2" s="9"/>
      <c r="Q2" s="9"/>
      <c r="R2" s="9"/>
      <c r="S2" s="9"/>
      <c r="T2" s="9" t="s">
        <v>10</v>
      </c>
      <c r="U2" s="9"/>
      <c r="V2" s="9"/>
      <c r="W2" s="9"/>
      <c r="X2" s="8" t="s">
        <v>11</v>
      </c>
      <c r="Y2" s="8" t="s">
        <v>12</v>
      </c>
      <c r="Z2" s="8" t="s">
        <v>13</v>
      </c>
      <c r="AA2" s="8" t="s">
        <v>14</v>
      </c>
      <c r="AB2" s="8" t="s">
        <v>15</v>
      </c>
      <c r="AC2" s="10" t="s">
        <v>16</v>
      </c>
      <c r="AD2" s="8" t="s">
        <v>17</v>
      </c>
      <c r="AE2" s="11" t="s">
        <v>18</v>
      </c>
      <c r="AF2" s="8" t="s">
        <v>19</v>
      </c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</row>
    <row r="3" s="1" customFormat="1" ht="24.95" customHeight="1" spans="1:61">
      <c r="A3" s="8"/>
      <c r="B3" s="8"/>
      <c r="C3" s="8"/>
      <c r="D3" s="8"/>
      <c r="E3" s="8"/>
      <c r="F3" s="8"/>
      <c r="G3" s="8"/>
      <c r="H3" s="8" t="s">
        <v>20</v>
      </c>
      <c r="I3" s="8" t="s">
        <v>21</v>
      </c>
      <c r="J3" s="9" t="s">
        <v>22</v>
      </c>
      <c r="K3" s="9"/>
      <c r="L3" s="9" t="s">
        <v>23</v>
      </c>
      <c r="M3" s="9"/>
      <c r="N3" s="9" t="s">
        <v>24</v>
      </c>
      <c r="O3" s="8" t="s">
        <v>25</v>
      </c>
      <c r="P3" s="8" t="s">
        <v>26</v>
      </c>
      <c r="Q3" s="8" t="s">
        <v>27</v>
      </c>
      <c r="R3" s="8" t="s">
        <v>28</v>
      </c>
      <c r="S3" s="8" t="s">
        <v>29</v>
      </c>
      <c r="T3" s="8" t="s">
        <v>30</v>
      </c>
      <c r="U3" s="8" t="s">
        <v>31</v>
      </c>
      <c r="V3" s="8" t="s">
        <v>32</v>
      </c>
      <c r="W3" s="8" t="s">
        <v>33</v>
      </c>
      <c r="X3" s="8"/>
      <c r="Y3" s="8"/>
      <c r="Z3" s="8"/>
      <c r="AA3" s="8"/>
      <c r="AB3" s="8"/>
      <c r="AC3" s="10"/>
      <c r="AD3" s="8"/>
      <c r="AE3" s="11"/>
      <c r="AF3" s="8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</row>
    <row r="4" s="1" customFormat="1" ht="24.95" customHeight="1" spans="1:61">
      <c r="A4" s="8"/>
      <c r="B4" s="8"/>
      <c r="C4" s="8"/>
      <c r="D4" s="8"/>
      <c r="E4" s="8"/>
      <c r="F4" s="8"/>
      <c r="G4" s="8"/>
      <c r="H4" s="8"/>
      <c r="I4" s="8"/>
      <c r="J4" s="8" t="s">
        <v>34</v>
      </c>
      <c r="K4" s="8" t="s">
        <v>35</v>
      </c>
      <c r="L4" s="8" t="s">
        <v>34</v>
      </c>
      <c r="M4" s="8" t="s">
        <v>35</v>
      </c>
      <c r="N4" s="9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10"/>
      <c r="AD4" s="8"/>
      <c r="AE4" s="11"/>
      <c r="AF4" s="8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</row>
    <row r="5" s="1" customFormat="1" ht="21.75" customHeight="1" spans="1:61">
      <c r="A5" s="13" t="s">
        <v>36</v>
      </c>
      <c r="B5" s="13" t="s">
        <v>37</v>
      </c>
      <c r="C5" s="13" t="s">
        <v>38</v>
      </c>
      <c r="D5" s="13" t="s">
        <v>39</v>
      </c>
      <c r="E5" s="13" t="s">
        <v>40</v>
      </c>
      <c r="F5" s="13" t="s">
        <v>41</v>
      </c>
      <c r="G5" s="13" t="s">
        <v>42</v>
      </c>
      <c r="H5" s="13" t="s">
        <v>43</v>
      </c>
      <c r="I5" s="13" t="s">
        <v>44</v>
      </c>
      <c r="J5" s="13" t="s">
        <v>45</v>
      </c>
      <c r="K5" s="13" t="s">
        <v>46</v>
      </c>
      <c r="L5" s="13" t="s">
        <v>47</v>
      </c>
      <c r="M5" s="13" t="s">
        <v>48</v>
      </c>
      <c r="N5" s="13" t="s">
        <v>49</v>
      </c>
      <c r="O5" s="13" t="s">
        <v>50</v>
      </c>
      <c r="P5" s="13" t="s">
        <v>51</v>
      </c>
      <c r="Q5" s="13" t="s">
        <v>52</v>
      </c>
      <c r="R5" s="13" t="s">
        <v>53</v>
      </c>
      <c r="S5" s="13" t="s">
        <v>54</v>
      </c>
      <c r="T5" s="13" t="s">
        <v>55</v>
      </c>
      <c r="U5" s="13" t="s">
        <v>56</v>
      </c>
      <c r="V5" s="13" t="s">
        <v>57</v>
      </c>
      <c r="W5" s="13" t="s">
        <v>58</v>
      </c>
      <c r="X5" s="13" t="s">
        <v>59</v>
      </c>
      <c r="Y5" s="13" t="s">
        <v>60</v>
      </c>
      <c r="Z5" s="13" t="s">
        <v>61</v>
      </c>
      <c r="AA5" s="13" t="s">
        <v>62</v>
      </c>
      <c r="AB5" s="13" t="s">
        <v>63</v>
      </c>
      <c r="AC5" s="14" t="s">
        <v>64</v>
      </c>
      <c r="AD5" s="13" t="s">
        <v>65</v>
      </c>
      <c r="AE5" s="15" t="s">
        <v>66</v>
      </c>
      <c r="AF5" s="13" t="s">
        <v>67</v>
      </c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</row>
    <row r="6" s="2" customFormat="1" ht="24" spans="1:61">
      <c r="A6" s="16">
        <v>1</v>
      </c>
      <c r="B6" s="16" t="s">
        <v>68</v>
      </c>
      <c r="C6" s="16" t="s">
        <v>69</v>
      </c>
      <c r="D6" s="17" t="s">
        <v>70</v>
      </c>
      <c r="E6" s="18" t="s">
        <v>191</v>
      </c>
      <c r="F6" s="18" t="s">
        <v>192</v>
      </c>
      <c r="G6" s="19" t="s">
        <v>91</v>
      </c>
      <c r="H6" s="19" t="s">
        <v>100</v>
      </c>
      <c r="I6" s="19" t="s">
        <v>193</v>
      </c>
      <c r="J6" s="20">
        <v>32.13198616</v>
      </c>
      <c r="K6" s="20">
        <v>120.42951512</v>
      </c>
      <c r="L6" s="20">
        <v>32.13390017</v>
      </c>
      <c r="M6" s="20">
        <v>120.48113011</v>
      </c>
      <c r="N6" s="21" t="s">
        <v>194</v>
      </c>
      <c r="O6" s="22">
        <v>4.878</v>
      </c>
      <c r="P6" s="16"/>
      <c r="Q6" s="23"/>
      <c r="R6" s="24">
        <f>O6-P6</f>
        <v>4.878</v>
      </c>
      <c r="S6" s="16"/>
      <c r="T6" s="19" t="s">
        <v>76</v>
      </c>
      <c r="U6" s="25">
        <v>5</v>
      </c>
      <c r="V6" s="25">
        <v>7</v>
      </c>
      <c r="W6" s="18">
        <v>12</v>
      </c>
      <c r="X6" s="18" t="s">
        <v>76</v>
      </c>
      <c r="Y6" s="16" t="s">
        <v>77</v>
      </c>
      <c r="Z6" s="16">
        <v>1</v>
      </c>
      <c r="AA6" s="19" t="s">
        <v>195</v>
      </c>
      <c r="AB6" s="16" t="s">
        <v>78</v>
      </c>
      <c r="AC6" s="26" t="s">
        <v>78</v>
      </c>
      <c r="AD6" s="19" t="s">
        <v>88</v>
      </c>
      <c r="AE6" s="27"/>
      <c r="AF6" s="16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8"/>
      <c r="BF6" s="28"/>
      <c r="BG6" s="28"/>
      <c r="BH6" s="28"/>
      <c r="BI6" s="28"/>
    </row>
    <row r="7" s="2" customFormat="1" ht="12" spans="1:61">
      <c r="A7" s="16">
        <v>2</v>
      </c>
      <c r="B7" s="16" t="s">
        <v>68</v>
      </c>
      <c r="C7" s="16" t="s">
        <v>69</v>
      </c>
      <c r="D7" s="29"/>
      <c r="E7" s="18" t="s">
        <v>196</v>
      </c>
      <c r="F7" s="18" t="s">
        <v>197</v>
      </c>
      <c r="G7" s="19" t="s">
        <v>91</v>
      </c>
      <c r="H7" s="19" t="s">
        <v>133</v>
      </c>
      <c r="I7" s="19" t="s">
        <v>198</v>
      </c>
      <c r="J7" s="20">
        <v>32.19222478</v>
      </c>
      <c r="K7" s="20">
        <v>120.43625067</v>
      </c>
      <c r="L7" s="20">
        <v>32.18402434</v>
      </c>
      <c r="M7" s="20">
        <v>120.43675838</v>
      </c>
      <c r="N7" s="30" t="s">
        <v>199</v>
      </c>
      <c r="O7" s="22">
        <v>0.919</v>
      </c>
      <c r="Q7" s="23"/>
      <c r="R7" s="24">
        <f t="shared" ref="R7:R38" si="0">O7-P7</f>
        <v>0.919</v>
      </c>
      <c r="S7" s="16"/>
      <c r="T7" s="19" t="s">
        <v>76</v>
      </c>
      <c r="U7" s="25">
        <v>4.5</v>
      </c>
      <c r="V7" s="25">
        <v>6.5</v>
      </c>
      <c r="W7" s="18">
        <v>11</v>
      </c>
      <c r="X7" s="18" t="s">
        <v>200</v>
      </c>
      <c r="Y7" s="16" t="s">
        <v>77</v>
      </c>
      <c r="Z7" s="16">
        <v>1</v>
      </c>
      <c r="AA7" s="19" t="s">
        <v>139</v>
      </c>
      <c r="AB7" s="16" t="s">
        <v>78</v>
      </c>
      <c r="AC7" s="26" t="s">
        <v>78</v>
      </c>
      <c r="AD7" s="19" t="s">
        <v>121</v>
      </c>
      <c r="AE7" s="27"/>
      <c r="AF7" s="16"/>
      <c r="AG7" s="31"/>
      <c r="AH7" s="28"/>
      <c r="AI7" s="28"/>
      <c r="AJ7" s="28"/>
      <c r="AK7" s="28"/>
      <c r="AL7" s="28"/>
      <c r="AM7" s="28"/>
      <c r="AN7" s="28"/>
      <c r="AO7" s="28"/>
      <c r="AP7" s="28"/>
      <c r="AQ7" s="28"/>
      <c r="AR7" s="28"/>
      <c r="AS7" s="28"/>
      <c r="AT7" s="28"/>
      <c r="AU7" s="28"/>
      <c r="AV7" s="28"/>
      <c r="AW7" s="28"/>
      <c r="AX7" s="28"/>
      <c r="AY7" s="28"/>
      <c r="AZ7" s="28"/>
      <c r="BA7" s="28"/>
      <c r="BB7" s="28"/>
      <c r="BC7" s="28"/>
      <c r="BD7" s="28"/>
      <c r="BE7" s="28"/>
      <c r="BF7" s="28"/>
      <c r="BG7" s="28"/>
      <c r="BH7" s="28"/>
      <c r="BI7" s="28"/>
    </row>
    <row r="8" s="2" customFormat="1" ht="12" spans="1:61">
      <c r="A8" s="16">
        <v>3</v>
      </c>
      <c r="B8" s="16" t="s">
        <v>68</v>
      </c>
      <c r="C8" s="16" t="s">
        <v>69</v>
      </c>
      <c r="D8" s="29"/>
      <c r="E8" s="18" t="s">
        <v>196</v>
      </c>
      <c r="F8" s="18" t="s">
        <v>197</v>
      </c>
      <c r="G8" s="19" t="s">
        <v>96</v>
      </c>
      <c r="H8" s="19" t="s">
        <v>198</v>
      </c>
      <c r="I8" s="19" t="s">
        <v>198</v>
      </c>
      <c r="J8" s="20">
        <v>32.18402434</v>
      </c>
      <c r="K8" s="20">
        <v>120.43675838</v>
      </c>
      <c r="L8" s="20">
        <v>32.18405194</v>
      </c>
      <c r="M8" s="20">
        <v>120.43765308</v>
      </c>
      <c r="N8" s="32"/>
      <c r="O8" s="22">
        <v>0.085</v>
      </c>
      <c r="P8" s="16"/>
      <c r="Q8" s="23"/>
      <c r="R8" s="24">
        <f t="shared" si="0"/>
        <v>0.085</v>
      </c>
      <c r="S8" s="16"/>
      <c r="T8" s="19" t="s">
        <v>76</v>
      </c>
      <c r="U8" s="25">
        <v>4.5</v>
      </c>
      <c r="V8" s="25">
        <v>6.5</v>
      </c>
      <c r="W8" s="18">
        <v>12</v>
      </c>
      <c r="X8" s="18" t="s">
        <v>76</v>
      </c>
      <c r="Y8" s="16" t="s">
        <v>77</v>
      </c>
      <c r="Z8" s="16">
        <v>1</v>
      </c>
      <c r="AA8" s="19" t="s">
        <v>139</v>
      </c>
      <c r="AB8" s="16" t="s">
        <v>78</v>
      </c>
      <c r="AC8" s="26" t="s">
        <v>78</v>
      </c>
      <c r="AD8" s="19" t="s">
        <v>201</v>
      </c>
      <c r="AE8" s="27"/>
      <c r="AF8" s="16"/>
      <c r="AG8" s="31"/>
      <c r="AH8" s="28"/>
      <c r="AI8" s="28"/>
      <c r="AJ8" s="28"/>
      <c r="AK8" s="28"/>
      <c r="AL8" s="28"/>
      <c r="AM8" s="28"/>
      <c r="AN8" s="28"/>
      <c r="AO8" s="28"/>
      <c r="AP8" s="28"/>
      <c r="AQ8" s="28"/>
      <c r="AR8" s="28"/>
      <c r="AS8" s="28"/>
      <c r="AT8" s="28"/>
      <c r="AU8" s="28"/>
      <c r="AV8" s="28"/>
      <c r="AW8" s="28"/>
      <c r="AX8" s="28"/>
      <c r="AY8" s="28"/>
      <c r="AZ8" s="28"/>
      <c r="BA8" s="28"/>
      <c r="BB8" s="28"/>
      <c r="BC8" s="28"/>
      <c r="BD8" s="28"/>
      <c r="BE8" s="28"/>
      <c r="BF8" s="28"/>
      <c r="BG8" s="28"/>
      <c r="BH8" s="28"/>
      <c r="BI8" s="28"/>
    </row>
    <row r="9" s="2" customFormat="1" ht="12" spans="1:61">
      <c r="A9" s="16">
        <v>4</v>
      </c>
      <c r="B9" s="16" t="s">
        <v>68</v>
      </c>
      <c r="C9" s="16" t="s">
        <v>69</v>
      </c>
      <c r="D9" s="29"/>
      <c r="E9" s="18" t="s">
        <v>196</v>
      </c>
      <c r="F9" s="18" t="s">
        <v>197</v>
      </c>
      <c r="G9" s="19" t="s">
        <v>73</v>
      </c>
      <c r="H9" s="19" t="s">
        <v>198</v>
      </c>
      <c r="I9" s="19" t="s">
        <v>115</v>
      </c>
      <c r="J9" s="20">
        <v>32.18405194</v>
      </c>
      <c r="K9" s="20">
        <v>120.43765308</v>
      </c>
      <c r="L9" s="20">
        <v>32.17827019</v>
      </c>
      <c r="M9" s="20">
        <v>120.43819311</v>
      </c>
      <c r="N9" s="32"/>
      <c r="O9" s="22">
        <v>0.647</v>
      </c>
      <c r="P9" s="16"/>
      <c r="Q9" s="23"/>
      <c r="R9" s="24">
        <f t="shared" si="0"/>
        <v>0.647</v>
      </c>
      <c r="S9" s="16"/>
      <c r="T9" s="19" t="s">
        <v>76</v>
      </c>
      <c r="U9" s="25">
        <v>4.5</v>
      </c>
      <c r="V9" s="25">
        <v>6.5</v>
      </c>
      <c r="W9" s="18">
        <v>12</v>
      </c>
      <c r="X9" s="18" t="s">
        <v>76</v>
      </c>
      <c r="Y9" s="16" t="s">
        <v>77</v>
      </c>
      <c r="Z9" s="16">
        <v>1</v>
      </c>
      <c r="AA9" s="19" t="s">
        <v>139</v>
      </c>
      <c r="AB9" s="16" t="s">
        <v>78</v>
      </c>
      <c r="AC9" s="26" t="s">
        <v>78</v>
      </c>
      <c r="AD9" s="19" t="s">
        <v>121</v>
      </c>
      <c r="AE9" s="27"/>
      <c r="AF9" s="16"/>
      <c r="AG9" s="31"/>
      <c r="AH9" s="28"/>
      <c r="AI9" s="28"/>
      <c r="AJ9" s="28"/>
      <c r="AK9" s="28"/>
      <c r="AL9" s="28"/>
      <c r="AM9" s="28"/>
      <c r="AN9" s="28"/>
      <c r="AO9" s="28"/>
      <c r="AP9" s="28"/>
      <c r="AQ9" s="28"/>
      <c r="AR9" s="28"/>
      <c r="AS9" s="28"/>
      <c r="AT9" s="28"/>
      <c r="AU9" s="28"/>
      <c r="AV9" s="28"/>
      <c r="AW9" s="28"/>
      <c r="AX9" s="28"/>
      <c r="AY9" s="28"/>
      <c r="AZ9" s="28"/>
      <c r="BA9" s="28"/>
      <c r="BB9" s="28"/>
      <c r="BC9" s="28"/>
      <c r="BD9" s="28"/>
      <c r="BE9" s="28"/>
      <c r="BF9" s="28"/>
      <c r="BG9" s="28"/>
      <c r="BH9" s="28"/>
      <c r="BI9" s="28"/>
    </row>
    <row r="10" s="2" customFormat="1" ht="12" spans="1:61">
      <c r="A10" s="16">
        <v>5</v>
      </c>
      <c r="B10" s="16" t="s">
        <v>68</v>
      </c>
      <c r="C10" s="16" t="s">
        <v>69</v>
      </c>
      <c r="D10" s="29"/>
      <c r="E10" s="18" t="s">
        <v>196</v>
      </c>
      <c r="F10" s="18" t="s">
        <v>197</v>
      </c>
      <c r="G10" s="19" t="s">
        <v>80</v>
      </c>
      <c r="H10" s="19" t="s">
        <v>115</v>
      </c>
      <c r="I10" s="19" t="s">
        <v>122</v>
      </c>
      <c r="J10" s="20">
        <v>32.17827019</v>
      </c>
      <c r="K10" s="20">
        <v>120.43819311</v>
      </c>
      <c r="L10" s="20">
        <v>32.17211573</v>
      </c>
      <c r="M10" s="20">
        <v>120.43895839</v>
      </c>
      <c r="N10" s="32"/>
      <c r="O10" s="22">
        <v>0.69</v>
      </c>
      <c r="P10" s="16"/>
      <c r="Q10" s="23"/>
      <c r="R10" s="24">
        <f t="shared" si="0"/>
        <v>0.69</v>
      </c>
      <c r="S10" s="16"/>
      <c r="T10" s="19" t="s">
        <v>76</v>
      </c>
      <c r="U10" s="25">
        <v>5.5</v>
      </c>
      <c r="V10" s="25">
        <v>7.5</v>
      </c>
      <c r="W10" s="18">
        <v>12</v>
      </c>
      <c r="X10" s="18" t="s">
        <v>76</v>
      </c>
      <c r="Y10" s="16" t="s">
        <v>77</v>
      </c>
      <c r="Z10" s="16">
        <v>1</v>
      </c>
      <c r="AA10" s="19" t="s">
        <v>139</v>
      </c>
      <c r="AB10" s="16" t="s">
        <v>78</v>
      </c>
      <c r="AC10" s="26" t="s">
        <v>78</v>
      </c>
      <c r="AD10" s="19" t="s">
        <v>121</v>
      </c>
      <c r="AE10" s="27"/>
      <c r="AF10" s="16"/>
      <c r="AG10" s="31"/>
      <c r="AH10" s="28"/>
      <c r="AI10" s="28"/>
      <c r="AJ10" s="28"/>
      <c r="AK10" s="28"/>
      <c r="AL10" s="28"/>
      <c r="AM10" s="28"/>
      <c r="AN10" s="28"/>
      <c r="AO10" s="28"/>
      <c r="AP10" s="28"/>
      <c r="AQ10" s="28"/>
      <c r="AR10" s="28"/>
      <c r="AS10" s="28"/>
      <c r="AT10" s="28"/>
      <c r="AU10" s="28"/>
      <c r="AV10" s="28"/>
      <c r="AW10" s="28"/>
      <c r="AX10" s="28"/>
      <c r="AY10" s="28"/>
      <c r="AZ10" s="28"/>
      <c r="BA10" s="28"/>
      <c r="BB10" s="28"/>
      <c r="BC10" s="28"/>
      <c r="BD10" s="28"/>
      <c r="BE10" s="28"/>
      <c r="BF10" s="28"/>
      <c r="BG10" s="28"/>
      <c r="BH10" s="28"/>
      <c r="BI10" s="28"/>
    </row>
    <row r="11" s="2" customFormat="1" ht="12" spans="1:61">
      <c r="A11" s="16">
        <v>6</v>
      </c>
      <c r="B11" s="16" t="s">
        <v>68</v>
      </c>
      <c r="C11" s="16" t="s">
        <v>69</v>
      </c>
      <c r="D11" s="29"/>
      <c r="E11" s="18" t="s">
        <v>196</v>
      </c>
      <c r="F11" s="18" t="s">
        <v>197</v>
      </c>
      <c r="G11" s="19" t="s">
        <v>85</v>
      </c>
      <c r="H11" s="19" t="s">
        <v>124</v>
      </c>
      <c r="I11" s="19" t="s">
        <v>124</v>
      </c>
      <c r="J11" s="20">
        <v>32.17211573</v>
      </c>
      <c r="K11" s="20">
        <v>120.43895839</v>
      </c>
      <c r="L11" s="20">
        <v>32.17185131</v>
      </c>
      <c r="M11" s="20">
        <v>120.43649045</v>
      </c>
      <c r="N11" s="32"/>
      <c r="O11" s="22">
        <v>0.235</v>
      </c>
      <c r="P11" s="16">
        <v>0.235</v>
      </c>
      <c r="Q11" s="23" t="s">
        <v>202</v>
      </c>
      <c r="R11" s="24">
        <f t="shared" si="0"/>
        <v>0</v>
      </c>
      <c r="S11" s="16"/>
      <c r="T11" s="19" t="s">
        <v>200</v>
      </c>
      <c r="U11" s="25">
        <v>14</v>
      </c>
      <c r="V11" s="25">
        <v>17</v>
      </c>
      <c r="W11" s="18">
        <v>12</v>
      </c>
      <c r="X11" s="18" t="s">
        <v>76</v>
      </c>
      <c r="Y11" s="16" t="s">
        <v>77</v>
      </c>
      <c r="Z11" s="16">
        <v>1</v>
      </c>
      <c r="AA11" s="19" t="s">
        <v>139</v>
      </c>
      <c r="AB11" s="16" t="s">
        <v>78</v>
      </c>
      <c r="AC11" s="26" t="s">
        <v>78</v>
      </c>
      <c r="AD11" s="19" t="s">
        <v>203</v>
      </c>
      <c r="AE11" s="27"/>
      <c r="AF11" s="16"/>
      <c r="AG11" s="31"/>
      <c r="AH11" s="28"/>
      <c r="AI11" s="28"/>
      <c r="AJ11" s="28"/>
      <c r="AK11" s="28"/>
      <c r="AL11" s="28"/>
      <c r="AM11" s="28"/>
      <c r="AN11" s="28"/>
      <c r="AO11" s="28"/>
      <c r="AP11" s="28"/>
      <c r="AQ11" s="28"/>
      <c r="AR11" s="28"/>
      <c r="AS11" s="28"/>
      <c r="AT11" s="28"/>
      <c r="AU11" s="28"/>
      <c r="AV11" s="28"/>
      <c r="AW11" s="28"/>
      <c r="AX11" s="28"/>
      <c r="AY11" s="28"/>
      <c r="AZ11" s="28"/>
      <c r="BA11" s="28"/>
      <c r="BB11" s="28"/>
      <c r="BC11" s="28"/>
      <c r="BD11" s="28"/>
      <c r="BE11" s="28"/>
      <c r="BF11" s="28"/>
      <c r="BG11" s="28"/>
      <c r="BH11" s="28"/>
      <c r="BI11" s="28"/>
    </row>
    <row r="12" s="2" customFormat="1" ht="12" spans="1:61">
      <c r="A12" s="16">
        <v>7</v>
      </c>
      <c r="B12" s="16" t="s">
        <v>68</v>
      </c>
      <c r="C12" s="16" t="s">
        <v>69</v>
      </c>
      <c r="D12" s="29"/>
      <c r="E12" s="18" t="s">
        <v>196</v>
      </c>
      <c r="F12" s="18" t="s">
        <v>197</v>
      </c>
      <c r="G12" s="19" t="s">
        <v>204</v>
      </c>
      <c r="H12" s="19" t="s">
        <v>122</v>
      </c>
      <c r="I12" s="19" t="s">
        <v>205</v>
      </c>
      <c r="J12" s="20">
        <v>32.17185131</v>
      </c>
      <c r="K12" s="20">
        <v>120.43649045</v>
      </c>
      <c r="L12" s="20">
        <v>32.15968821</v>
      </c>
      <c r="M12" s="20">
        <v>120.44326011</v>
      </c>
      <c r="N12" s="32"/>
      <c r="O12" s="22">
        <v>1.525</v>
      </c>
      <c r="P12" s="16"/>
      <c r="Q12" s="23"/>
      <c r="R12" s="24">
        <f t="shared" si="0"/>
        <v>1.525</v>
      </c>
      <c r="S12" s="16"/>
      <c r="T12" s="19" t="s">
        <v>76</v>
      </c>
      <c r="U12" s="25">
        <v>3.5</v>
      </c>
      <c r="V12" s="25">
        <v>4.6</v>
      </c>
      <c r="W12" s="18">
        <v>12</v>
      </c>
      <c r="X12" s="18" t="s">
        <v>76</v>
      </c>
      <c r="Y12" s="16" t="s">
        <v>77</v>
      </c>
      <c r="Z12" s="16">
        <v>1</v>
      </c>
      <c r="AA12" s="19" t="s">
        <v>139</v>
      </c>
      <c r="AB12" s="16" t="s">
        <v>78</v>
      </c>
      <c r="AC12" s="26" t="s">
        <v>78</v>
      </c>
      <c r="AD12" s="19" t="s">
        <v>206</v>
      </c>
      <c r="AE12" s="27"/>
      <c r="AF12" s="16"/>
      <c r="AG12" s="31"/>
      <c r="AH12" s="28"/>
      <c r="AI12" s="28"/>
      <c r="AJ12" s="28"/>
      <c r="AK12" s="28"/>
      <c r="AL12" s="28"/>
      <c r="AM12" s="28"/>
      <c r="AN12" s="28"/>
      <c r="AO12" s="28"/>
      <c r="AP12" s="28"/>
      <c r="AQ12" s="28"/>
      <c r="AR12" s="28"/>
      <c r="AS12" s="28"/>
      <c r="AT12" s="28"/>
      <c r="AU12" s="28"/>
      <c r="AV12" s="28"/>
      <c r="AW12" s="28"/>
      <c r="AX12" s="28"/>
      <c r="AY12" s="28"/>
      <c r="AZ12" s="28"/>
      <c r="BA12" s="28"/>
      <c r="BB12" s="28"/>
      <c r="BC12" s="28"/>
      <c r="BD12" s="28"/>
      <c r="BE12" s="28"/>
      <c r="BF12" s="28"/>
      <c r="BG12" s="28"/>
      <c r="BH12" s="28"/>
      <c r="BI12" s="28"/>
    </row>
    <row r="13" s="2" customFormat="1" ht="12" spans="1:61">
      <c r="A13" s="16">
        <v>8</v>
      </c>
      <c r="B13" s="16" t="s">
        <v>68</v>
      </c>
      <c r="C13" s="16" t="s">
        <v>69</v>
      </c>
      <c r="D13" s="29"/>
      <c r="E13" s="18" t="s">
        <v>196</v>
      </c>
      <c r="F13" s="18" t="s">
        <v>197</v>
      </c>
      <c r="G13" s="19" t="s">
        <v>207</v>
      </c>
      <c r="H13" s="19" t="s">
        <v>205</v>
      </c>
      <c r="I13" s="19" t="s">
        <v>205</v>
      </c>
      <c r="J13" s="20">
        <v>32.15968821</v>
      </c>
      <c r="K13" s="20">
        <v>120.44326011</v>
      </c>
      <c r="L13" s="20">
        <v>32.1457669</v>
      </c>
      <c r="M13" s="20">
        <v>120.44804124</v>
      </c>
      <c r="N13" s="32"/>
      <c r="O13" s="22">
        <v>1.625</v>
      </c>
      <c r="P13" s="16"/>
      <c r="Q13" s="23"/>
      <c r="R13" s="24">
        <f t="shared" si="0"/>
        <v>1.625</v>
      </c>
      <c r="S13" s="16"/>
      <c r="T13" s="19" t="s">
        <v>76</v>
      </c>
      <c r="U13" s="25">
        <v>6</v>
      </c>
      <c r="V13" s="25">
        <v>8</v>
      </c>
      <c r="W13" s="18">
        <v>12</v>
      </c>
      <c r="X13" s="18" t="s">
        <v>76</v>
      </c>
      <c r="Y13" s="16" t="s">
        <v>77</v>
      </c>
      <c r="Z13" s="16">
        <v>1</v>
      </c>
      <c r="AA13" s="19" t="s">
        <v>139</v>
      </c>
      <c r="AB13" s="16" t="s">
        <v>78</v>
      </c>
      <c r="AC13" s="26" t="s">
        <v>78</v>
      </c>
      <c r="AD13" s="19" t="s">
        <v>156</v>
      </c>
      <c r="AE13" s="27"/>
      <c r="AF13" s="16"/>
      <c r="AG13" s="31"/>
      <c r="AH13" s="28"/>
      <c r="AI13" s="28"/>
      <c r="AJ13" s="28"/>
      <c r="AK13" s="28"/>
      <c r="AL13" s="28"/>
      <c r="AM13" s="28"/>
      <c r="AN13" s="28"/>
      <c r="AO13" s="28"/>
      <c r="AP13" s="28"/>
      <c r="AQ13" s="28"/>
      <c r="AR13" s="28"/>
      <c r="AS13" s="28"/>
      <c r="AT13" s="28"/>
      <c r="AU13" s="28"/>
      <c r="AV13" s="28"/>
      <c r="AW13" s="28"/>
      <c r="AX13" s="28"/>
      <c r="AY13" s="28"/>
      <c r="AZ13" s="28"/>
      <c r="BA13" s="28"/>
      <c r="BB13" s="28"/>
      <c r="BC13" s="28"/>
      <c r="BD13" s="28"/>
      <c r="BE13" s="28"/>
      <c r="BF13" s="28"/>
      <c r="BG13" s="28"/>
      <c r="BH13" s="28"/>
      <c r="BI13" s="28"/>
    </row>
    <row r="14" s="2" customFormat="1" ht="12" spans="1:61">
      <c r="A14" s="16">
        <v>9</v>
      </c>
      <c r="B14" s="16" t="s">
        <v>68</v>
      </c>
      <c r="C14" s="16" t="s">
        <v>69</v>
      </c>
      <c r="D14" s="29"/>
      <c r="E14" s="18" t="s">
        <v>196</v>
      </c>
      <c r="F14" s="18" t="s">
        <v>197</v>
      </c>
      <c r="G14" s="19" t="s">
        <v>208</v>
      </c>
      <c r="H14" s="19" t="s">
        <v>205</v>
      </c>
      <c r="I14" s="19" t="s">
        <v>209</v>
      </c>
      <c r="J14" s="20">
        <v>32.1457669</v>
      </c>
      <c r="K14" s="20">
        <v>120.44804124</v>
      </c>
      <c r="L14" s="20">
        <v>32.13881203</v>
      </c>
      <c r="M14" s="20">
        <v>120.44909909</v>
      </c>
      <c r="N14" s="32"/>
      <c r="O14" s="22">
        <v>0.785</v>
      </c>
      <c r="P14" s="16"/>
      <c r="Q14" s="23"/>
      <c r="R14" s="24">
        <f t="shared" si="0"/>
        <v>0.785</v>
      </c>
      <c r="S14" s="16"/>
      <c r="T14" s="19" t="s">
        <v>76</v>
      </c>
      <c r="U14" s="25">
        <v>5.5</v>
      </c>
      <c r="V14" s="25">
        <v>7.5</v>
      </c>
      <c r="W14" s="18">
        <v>12</v>
      </c>
      <c r="X14" s="18" t="s">
        <v>76</v>
      </c>
      <c r="Y14" s="16" t="s">
        <v>77</v>
      </c>
      <c r="Z14" s="16">
        <v>1</v>
      </c>
      <c r="AA14" s="19" t="s">
        <v>139</v>
      </c>
      <c r="AB14" s="16" t="s">
        <v>78</v>
      </c>
      <c r="AC14" s="26" t="s">
        <v>78</v>
      </c>
      <c r="AD14" s="19" t="s">
        <v>156</v>
      </c>
      <c r="AE14" s="27"/>
      <c r="AF14" s="16"/>
      <c r="AG14" s="31"/>
      <c r="AH14" s="28"/>
      <c r="AI14" s="28"/>
      <c r="AJ14" s="28"/>
      <c r="AK14" s="28"/>
      <c r="AL14" s="28"/>
      <c r="AM14" s="28"/>
      <c r="AN14" s="28"/>
      <c r="AO14" s="28"/>
      <c r="AP14" s="28"/>
      <c r="AQ14" s="28"/>
      <c r="AR14" s="28"/>
      <c r="AS14" s="28"/>
      <c r="AT14" s="28"/>
      <c r="AU14" s="28"/>
      <c r="AV14" s="28"/>
      <c r="AW14" s="28"/>
      <c r="AX14" s="28"/>
      <c r="AY14" s="28"/>
      <c r="AZ14" s="28"/>
      <c r="BA14" s="28"/>
      <c r="BB14" s="28"/>
      <c r="BC14" s="28"/>
      <c r="BD14" s="28"/>
      <c r="BE14" s="28"/>
      <c r="BF14" s="28"/>
      <c r="BG14" s="28"/>
      <c r="BH14" s="28"/>
      <c r="BI14" s="28"/>
    </row>
    <row r="15" s="2" customFormat="1" ht="12" spans="1:61">
      <c r="A15" s="16">
        <v>10</v>
      </c>
      <c r="B15" s="16" t="s">
        <v>68</v>
      </c>
      <c r="C15" s="16" t="s">
        <v>69</v>
      </c>
      <c r="D15" s="29"/>
      <c r="E15" s="18" t="s">
        <v>196</v>
      </c>
      <c r="F15" s="18" t="s">
        <v>197</v>
      </c>
      <c r="G15" s="19" t="s">
        <v>210</v>
      </c>
      <c r="H15" s="19" t="s">
        <v>209</v>
      </c>
      <c r="I15" s="19" t="s">
        <v>191</v>
      </c>
      <c r="J15" s="20">
        <v>32.13881203</v>
      </c>
      <c r="K15" s="20">
        <v>120.44909909</v>
      </c>
      <c r="L15" s="20">
        <v>32.13270128</v>
      </c>
      <c r="M15" s="20">
        <v>120.45019197</v>
      </c>
      <c r="N15" s="32"/>
      <c r="O15" s="22">
        <v>0.7</v>
      </c>
      <c r="P15" s="16"/>
      <c r="Q15" s="23"/>
      <c r="R15" s="24">
        <f t="shared" si="0"/>
        <v>0.7</v>
      </c>
      <c r="S15" s="16"/>
      <c r="T15" s="19" t="s">
        <v>76</v>
      </c>
      <c r="U15" s="25">
        <v>3.5</v>
      </c>
      <c r="V15" s="25">
        <v>5.5</v>
      </c>
      <c r="W15" s="18">
        <v>12</v>
      </c>
      <c r="X15" s="18" t="s">
        <v>76</v>
      </c>
      <c r="Y15" s="16" t="s">
        <v>77</v>
      </c>
      <c r="Z15" s="16">
        <v>1</v>
      </c>
      <c r="AA15" s="19" t="s">
        <v>139</v>
      </c>
      <c r="AB15" s="16" t="s">
        <v>78</v>
      </c>
      <c r="AC15" s="26" t="s">
        <v>78</v>
      </c>
      <c r="AD15" s="19" t="s">
        <v>206</v>
      </c>
      <c r="AE15" s="27"/>
      <c r="AF15" s="16"/>
      <c r="AG15" s="31"/>
      <c r="AH15" s="28"/>
      <c r="AI15" s="28"/>
      <c r="AJ15" s="28"/>
      <c r="AK15" s="28"/>
      <c r="AL15" s="28"/>
      <c r="AM15" s="28"/>
      <c r="AN15" s="28"/>
      <c r="AO15" s="28"/>
      <c r="AP15" s="28"/>
      <c r="AQ15" s="28"/>
      <c r="AR15" s="28"/>
      <c r="AS15" s="28"/>
      <c r="AT15" s="28"/>
      <c r="AU15" s="28"/>
      <c r="AV15" s="28"/>
      <c r="AW15" s="28"/>
      <c r="AX15" s="28"/>
      <c r="AY15" s="28"/>
      <c r="AZ15" s="28"/>
      <c r="BA15" s="28"/>
      <c r="BB15" s="28"/>
      <c r="BC15" s="28"/>
      <c r="BD15" s="28"/>
      <c r="BE15" s="28"/>
      <c r="BF15" s="28"/>
      <c r="BG15" s="28"/>
      <c r="BH15" s="28"/>
      <c r="BI15" s="28"/>
    </row>
    <row r="16" s="2" customFormat="1" ht="12" spans="1:61">
      <c r="A16" s="16">
        <v>11</v>
      </c>
      <c r="B16" s="16" t="s">
        <v>68</v>
      </c>
      <c r="C16" s="16" t="s">
        <v>69</v>
      </c>
      <c r="D16" s="29"/>
      <c r="E16" s="18" t="s">
        <v>196</v>
      </c>
      <c r="F16" s="18" t="s">
        <v>197</v>
      </c>
      <c r="G16" s="19" t="s">
        <v>211</v>
      </c>
      <c r="H16" s="19" t="s">
        <v>191</v>
      </c>
      <c r="I16" s="19" t="s">
        <v>212</v>
      </c>
      <c r="J16" s="20">
        <v>32.13270128</v>
      </c>
      <c r="K16" s="20">
        <v>120.45019197</v>
      </c>
      <c r="L16" s="20">
        <v>32.11599817</v>
      </c>
      <c r="M16" s="20">
        <v>120.45228009</v>
      </c>
      <c r="N16" s="33"/>
      <c r="O16" s="22">
        <v>1.871</v>
      </c>
      <c r="P16" s="16"/>
      <c r="Q16" s="23"/>
      <c r="R16" s="24">
        <f t="shared" si="0"/>
        <v>1.871</v>
      </c>
      <c r="S16" s="16"/>
      <c r="T16" s="19" t="s">
        <v>76</v>
      </c>
      <c r="U16" s="25">
        <v>6</v>
      </c>
      <c r="V16" s="25">
        <v>7.5</v>
      </c>
      <c r="W16" s="18">
        <v>12</v>
      </c>
      <c r="X16" s="18" t="s">
        <v>76</v>
      </c>
      <c r="Y16" s="16" t="s">
        <v>77</v>
      </c>
      <c r="Z16" s="16">
        <v>1</v>
      </c>
      <c r="AA16" s="19" t="s">
        <v>139</v>
      </c>
      <c r="AB16" s="16" t="s">
        <v>78</v>
      </c>
      <c r="AC16" s="26" t="s">
        <v>78</v>
      </c>
      <c r="AD16" s="19" t="s">
        <v>201</v>
      </c>
      <c r="AE16" s="27"/>
      <c r="AF16" s="16"/>
      <c r="AG16" s="31"/>
      <c r="AH16" s="28"/>
      <c r="AI16" s="28"/>
      <c r="AJ16" s="28"/>
      <c r="AK16" s="28"/>
      <c r="AL16" s="28"/>
      <c r="AM16" s="28"/>
      <c r="AN16" s="28"/>
      <c r="AO16" s="28"/>
      <c r="AP16" s="28"/>
      <c r="AQ16" s="28"/>
      <c r="AR16" s="28"/>
      <c r="AS16" s="28"/>
      <c r="AT16" s="28"/>
      <c r="AU16" s="28"/>
      <c r="AV16" s="28"/>
      <c r="AW16" s="28"/>
      <c r="AX16" s="28"/>
      <c r="AY16" s="28"/>
      <c r="AZ16" s="28"/>
      <c r="BA16" s="28"/>
      <c r="BB16" s="28"/>
      <c r="BC16" s="28"/>
      <c r="BD16" s="28"/>
      <c r="BE16" s="28"/>
      <c r="BF16" s="28"/>
      <c r="BG16" s="28"/>
      <c r="BH16" s="28"/>
      <c r="BI16" s="28"/>
    </row>
    <row r="17" s="2" customFormat="1" ht="12" spans="1:61">
      <c r="A17" s="16">
        <v>12</v>
      </c>
      <c r="B17" s="16" t="s">
        <v>68</v>
      </c>
      <c r="C17" s="16" t="s">
        <v>69</v>
      </c>
      <c r="D17" s="29"/>
      <c r="E17" s="18" t="s">
        <v>213</v>
      </c>
      <c r="F17" s="18" t="s">
        <v>214</v>
      </c>
      <c r="G17" s="19" t="s">
        <v>91</v>
      </c>
      <c r="H17" s="19" t="s">
        <v>215</v>
      </c>
      <c r="I17" s="19" t="s">
        <v>216</v>
      </c>
      <c r="J17" s="20">
        <v>32.1094832</v>
      </c>
      <c r="K17" s="20">
        <v>120.46903412</v>
      </c>
      <c r="L17" s="20">
        <v>32.12141421</v>
      </c>
      <c r="M17" s="20">
        <v>120.46700807</v>
      </c>
      <c r="N17" s="30" t="s">
        <v>217</v>
      </c>
      <c r="O17" s="22">
        <v>1.325</v>
      </c>
      <c r="P17" s="16"/>
      <c r="Q17" s="23" t="s">
        <v>119</v>
      </c>
      <c r="R17" s="24">
        <f t="shared" si="0"/>
        <v>1.325</v>
      </c>
      <c r="S17" s="16"/>
      <c r="T17" s="19" t="s">
        <v>76</v>
      </c>
      <c r="U17" s="25">
        <v>4.5</v>
      </c>
      <c r="V17" s="25">
        <v>5.5</v>
      </c>
      <c r="W17" s="18">
        <v>12</v>
      </c>
      <c r="X17" s="18" t="s">
        <v>76</v>
      </c>
      <c r="Y17" s="16" t="s">
        <v>77</v>
      </c>
      <c r="Z17" s="16">
        <v>1</v>
      </c>
      <c r="AA17" s="19" t="s">
        <v>218</v>
      </c>
      <c r="AB17" s="16" t="s">
        <v>78</v>
      </c>
      <c r="AC17" s="26" t="s">
        <v>78</v>
      </c>
      <c r="AD17" s="19" t="s">
        <v>120</v>
      </c>
      <c r="AE17" s="27"/>
      <c r="AF17" s="16"/>
      <c r="AG17" s="28"/>
      <c r="AH17" s="28"/>
      <c r="AI17" s="28"/>
      <c r="AJ17" s="28"/>
      <c r="AK17" s="28"/>
      <c r="AL17" s="28"/>
      <c r="AM17" s="28"/>
      <c r="AN17" s="28"/>
      <c r="AO17" s="28"/>
      <c r="AP17" s="28"/>
      <c r="AQ17" s="28"/>
      <c r="AR17" s="28"/>
      <c r="AS17" s="28"/>
      <c r="AT17" s="28"/>
      <c r="AU17" s="28"/>
      <c r="AV17" s="28"/>
      <c r="AW17" s="28"/>
      <c r="AX17" s="28"/>
      <c r="AY17" s="28"/>
      <c r="AZ17" s="28"/>
      <c r="BA17" s="28"/>
      <c r="BB17" s="28"/>
      <c r="BC17" s="28"/>
      <c r="BD17" s="28"/>
      <c r="BE17" s="28"/>
      <c r="BF17" s="28"/>
      <c r="BG17" s="28"/>
      <c r="BH17" s="28"/>
      <c r="BI17" s="28"/>
    </row>
    <row r="18" s="2" customFormat="1" ht="12" spans="1:61">
      <c r="A18" s="16">
        <v>13</v>
      </c>
      <c r="B18" s="16" t="s">
        <v>68</v>
      </c>
      <c r="C18" s="16" t="s">
        <v>69</v>
      </c>
      <c r="D18" s="29"/>
      <c r="E18" s="18" t="s">
        <v>213</v>
      </c>
      <c r="F18" s="18" t="s">
        <v>214</v>
      </c>
      <c r="G18" s="19" t="s">
        <v>96</v>
      </c>
      <c r="H18" s="19" t="s">
        <v>216</v>
      </c>
      <c r="I18" s="19" t="s">
        <v>219</v>
      </c>
      <c r="J18" s="20">
        <v>32.12141421</v>
      </c>
      <c r="K18" s="20">
        <v>120.46700807</v>
      </c>
      <c r="L18" s="20">
        <v>32.12475321</v>
      </c>
      <c r="M18" s="20">
        <v>120.4664161</v>
      </c>
      <c r="N18" s="32"/>
      <c r="O18" s="22">
        <v>0.376</v>
      </c>
      <c r="P18" s="16"/>
      <c r="Q18" s="23" t="s">
        <v>119</v>
      </c>
      <c r="R18" s="24">
        <f t="shared" si="0"/>
        <v>0.376</v>
      </c>
      <c r="S18" s="16"/>
      <c r="T18" s="19" t="s">
        <v>76</v>
      </c>
      <c r="U18" s="25">
        <v>4.5</v>
      </c>
      <c r="V18" s="25">
        <v>5.5</v>
      </c>
      <c r="W18" s="18">
        <v>12</v>
      </c>
      <c r="X18" s="18" t="s">
        <v>76</v>
      </c>
      <c r="Y18" s="16" t="s">
        <v>77</v>
      </c>
      <c r="Z18" s="16">
        <v>1</v>
      </c>
      <c r="AA18" s="19" t="s">
        <v>218</v>
      </c>
      <c r="AB18" s="16" t="s">
        <v>78</v>
      </c>
      <c r="AC18" s="26" t="s">
        <v>78</v>
      </c>
      <c r="AD18" s="19" t="s">
        <v>120</v>
      </c>
      <c r="AE18" s="27"/>
      <c r="AF18" s="16"/>
      <c r="AG18" s="28"/>
      <c r="AH18" s="28"/>
      <c r="AI18" s="28"/>
      <c r="AJ18" s="28"/>
      <c r="AK18" s="28"/>
      <c r="AL18" s="28"/>
      <c r="AM18" s="28"/>
      <c r="AN18" s="28"/>
      <c r="AO18" s="28"/>
      <c r="AP18" s="28"/>
      <c r="AQ18" s="28"/>
      <c r="AR18" s="28"/>
      <c r="AS18" s="28"/>
      <c r="AT18" s="28"/>
      <c r="AU18" s="28"/>
      <c r="AV18" s="28"/>
      <c r="AW18" s="28"/>
      <c r="AX18" s="28"/>
      <c r="AY18" s="28"/>
      <c r="AZ18" s="28"/>
      <c r="BA18" s="28"/>
      <c r="BB18" s="28"/>
      <c r="BC18" s="28"/>
      <c r="BD18" s="28"/>
      <c r="BE18" s="28"/>
      <c r="BF18" s="28"/>
      <c r="BG18" s="28"/>
      <c r="BH18" s="28"/>
      <c r="BI18" s="28"/>
    </row>
    <row r="19" s="2" customFormat="1" ht="12" spans="1:61">
      <c r="A19" s="16">
        <v>14</v>
      </c>
      <c r="B19" s="16" t="s">
        <v>68</v>
      </c>
      <c r="C19" s="16" t="s">
        <v>69</v>
      </c>
      <c r="D19" s="29"/>
      <c r="E19" s="18" t="s">
        <v>213</v>
      </c>
      <c r="F19" s="18" t="s">
        <v>214</v>
      </c>
      <c r="G19" s="19" t="s">
        <v>73</v>
      </c>
      <c r="H19" s="19" t="s">
        <v>219</v>
      </c>
      <c r="I19" s="19" t="s">
        <v>209</v>
      </c>
      <c r="J19" s="20">
        <v>32.12475321</v>
      </c>
      <c r="K19" s="20">
        <v>120.4664161</v>
      </c>
      <c r="L19" s="20">
        <v>32.13331721</v>
      </c>
      <c r="M19" s="20">
        <v>120.46489206</v>
      </c>
      <c r="N19" s="33"/>
      <c r="O19" s="22">
        <v>0.948</v>
      </c>
      <c r="P19" s="16"/>
      <c r="Q19" s="23" t="s">
        <v>119</v>
      </c>
      <c r="R19" s="24">
        <f t="shared" si="0"/>
        <v>0.948</v>
      </c>
      <c r="S19" s="16"/>
      <c r="T19" s="19" t="s">
        <v>76</v>
      </c>
      <c r="U19" s="25">
        <v>4.5</v>
      </c>
      <c r="V19" s="25">
        <v>5.5</v>
      </c>
      <c r="W19" s="18">
        <v>12</v>
      </c>
      <c r="X19" s="18" t="s">
        <v>76</v>
      </c>
      <c r="Y19" s="16" t="s">
        <v>77</v>
      </c>
      <c r="Z19" s="16">
        <v>1</v>
      </c>
      <c r="AA19" s="19" t="s">
        <v>218</v>
      </c>
      <c r="AB19" s="16" t="s">
        <v>78</v>
      </c>
      <c r="AC19" s="26" t="s">
        <v>78</v>
      </c>
      <c r="AD19" s="19" t="s">
        <v>120</v>
      </c>
      <c r="AE19" s="27"/>
      <c r="AF19" s="16"/>
      <c r="AG19" s="28"/>
      <c r="AH19" s="28"/>
      <c r="AI19" s="28"/>
      <c r="AJ19" s="28"/>
      <c r="AK19" s="28"/>
      <c r="AL19" s="28"/>
      <c r="AM19" s="28"/>
      <c r="AN19" s="28"/>
      <c r="AO19" s="28"/>
      <c r="AP19" s="28"/>
      <c r="AQ19" s="28"/>
      <c r="AR19" s="28"/>
      <c r="AS19" s="28"/>
      <c r="AT19" s="28"/>
      <c r="AU19" s="28"/>
      <c r="AV19" s="28"/>
      <c r="AW19" s="28"/>
      <c r="AX19" s="28"/>
      <c r="AY19" s="28"/>
      <c r="AZ19" s="28"/>
      <c r="BA19" s="28"/>
      <c r="BB19" s="28"/>
      <c r="BC19" s="28"/>
      <c r="BD19" s="28"/>
      <c r="BE19" s="28"/>
      <c r="BF19" s="28"/>
      <c r="BG19" s="28"/>
      <c r="BH19" s="28"/>
      <c r="BI19" s="28"/>
    </row>
    <row r="20" s="2" customFormat="1" ht="12" spans="1:61">
      <c r="A20" s="16">
        <v>15</v>
      </c>
      <c r="B20" s="16" t="s">
        <v>68</v>
      </c>
      <c r="C20" s="16" t="s">
        <v>69</v>
      </c>
      <c r="D20" s="29"/>
      <c r="E20" s="18" t="s">
        <v>220</v>
      </c>
      <c r="F20" s="18" t="s">
        <v>221</v>
      </c>
      <c r="G20" s="19" t="s">
        <v>73</v>
      </c>
      <c r="H20" s="19" t="s">
        <v>86</v>
      </c>
      <c r="I20" s="19" t="s">
        <v>87</v>
      </c>
      <c r="J20" s="20">
        <v>32.23752319</v>
      </c>
      <c r="K20" s="20">
        <v>120.40416405</v>
      </c>
      <c r="L20" s="20">
        <v>32.23596918</v>
      </c>
      <c r="M20" s="20">
        <v>120.39887409</v>
      </c>
      <c r="N20" s="34" t="s">
        <v>222</v>
      </c>
      <c r="O20" s="22">
        <v>0.534</v>
      </c>
      <c r="P20" s="16"/>
      <c r="Q20" s="23"/>
      <c r="R20" s="24">
        <f t="shared" si="0"/>
        <v>0.534</v>
      </c>
      <c r="S20" s="16"/>
      <c r="T20" s="19" t="s">
        <v>76</v>
      </c>
      <c r="U20" s="25">
        <v>5.5</v>
      </c>
      <c r="V20" s="25">
        <v>7.5</v>
      </c>
      <c r="W20" s="18">
        <v>12</v>
      </c>
      <c r="X20" s="18" t="s">
        <v>76</v>
      </c>
      <c r="Y20" s="16" t="s">
        <v>77</v>
      </c>
      <c r="Z20" s="16">
        <v>4</v>
      </c>
      <c r="AA20" s="19" t="s">
        <v>223</v>
      </c>
      <c r="AB20" s="16" t="s">
        <v>78</v>
      </c>
      <c r="AC20" s="26" t="s">
        <v>78</v>
      </c>
      <c r="AD20" s="19" t="s">
        <v>156</v>
      </c>
      <c r="AE20" s="27"/>
      <c r="AF20" s="16"/>
      <c r="AG20" s="28"/>
      <c r="AH20" s="28"/>
      <c r="AI20" s="28"/>
      <c r="AJ20" s="28"/>
      <c r="AK20" s="28"/>
      <c r="AL20" s="28"/>
      <c r="AM20" s="28"/>
      <c r="AN20" s="28"/>
      <c r="AO20" s="28"/>
      <c r="AP20" s="28"/>
      <c r="AQ20" s="28"/>
      <c r="AR20" s="28"/>
      <c r="AS20" s="28"/>
      <c r="AT20" s="28"/>
      <c r="AU20" s="28"/>
      <c r="AV20" s="28"/>
      <c r="AW20" s="28"/>
      <c r="AX20" s="28"/>
      <c r="AY20" s="28"/>
      <c r="AZ20" s="28"/>
      <c r="BA20" s="28"/>
      <c r="BB20" s="28"/>
      <c r="BC20" s="28"/>
      <c r="BD20" s="28"/>
      <c r="BE20" s="28"/>
      <c r="BF20" s="28"/>
      <c r="BG20" s="28"/>
      <c r="BH20" s="28"/>
      <c r="BI20" s="28"/>
    </row>
    <row r="21" s="2" customFormat="1" ht="12" spans="1:61">
      <c r="A21" s="16">
        <v>16</v>
      </c>
      <c r="B21" s="16" t="s">
        <v>68</v>
      </c>
      <c r="C21" s="16" t="s">
        <v>69</v>
      </c>
      <c r="D21" s="29"/>
      <c r="E21" s="18" t="s">
        <v>224</v>
      </c>
      <c r="F21" s="18" t="s">
        <v>225</v>
      </c>
      <c r="G21" s="19" t="s">
        <v>91</v>
      </c>
      <c r="H21" s="19" t="s">
        <v>181</v>
      </c>
      <c r="I21" s="19" t="s">
        <v>181</v>
      </c>
      <c r="J21" s="20">
        <v>32.18014217</v>
      </c>
      <c r="K21" s="20">
        <v>120.36415008</v>
      </c>
      <c r="L21" s="20">
        <v>32.19171019</v>
      </c>
      <c r="M21" s="20">
        <v>120.36548941</v>
      </c>
      <c r="N21" s="34" t="s">
        <v>181</v>
      </c>
      <c r="O21" s="22">
        <v>1.294</v>
      </c>
      <c r="P21" s="16"/>
      <c r="Q21" s="23"/>
      <c r="R21" s="24">
        <f t="shared" si="0"/>
        <v>1.294</v>
      </c>
      <c r="S21" s="16"/>
      <c r="T21" s="19" t="s">
        <v>76</v>
      </c>
      <c r="U21" s="25">
        <v>6</v>
      </c>
      <c r="V21" s="25">
        <v>8</v>
      </c>
      <c r="W21" s="18">
        <v>12</v>
      </c>
      <c r="X21" s="18" t="s">
        <v>76</v>
      </c>
      <c r="Y21" s="16" t="s">
        <v>77</v>
      </c>
      <c r="Z21" s="16">
        <v>4</v>
      </c>
      <c r="AA21" s="19" t="s">
        <v>225</v>
      </c>
      <c r="AB21" s="16" t="s">
        <v>78</v>
      </c>
      <c r="AC21" s="26" t="s">
        <v>78</v>
      </c>
      <c r="AD21" s="19" t="s">
        <v>156</v>
      </c>
      <c r="AE21" s="27"/>
      <c r="AF21" s="16"/>
    </row>
    <row r="22" s="2" customFormat="1" ht="24" spans="1:61">
      <c r="A22" s="16">
        <v>17</v>
      </c>
      <c r="B22" s="16" t="s">
        <v>68</v>
      </c>
      <c r="C22" s="16" t="s">
        <v>69</v>
      </c>
      <c r="D22" s="29"/>
      <c r="E22" s="18" t="s">
        <v>226</v>
      </c>
      <c r="F22" s="18" t="s">
        <v>227</v>
      </c>
      <c r="G22" s="19" t="s">
        <v>91</v>
      </c>
      <c r="H22" s="19" t="s">
        <v>117</v>
      </c>
      <c r="I22" s="19" t="s">
        <v>111</v>
      </c>
      <c r="J22" s="20">
        <v>32.17172923</v>
      </c>
      <c r="K22" s="20">
        <v>120.346579</v>
      </c>
      <c r="L22" s="20">
        <v>32.15929162</v>
      </c>
      <c r="M22" s="20">
        <v>120.34485236</v>
      </c>
      <c r="N22" s="21" t="s">
        <v>228</v>
      </c>
      <c r="O22" s="22">
        <v>1.403</v>
      </c>
      <c r="P22" s="16"/>
      <c r="Q22" s="23"/>
      <c r="R22" s="24">
        <f t="shared" si="0"/>
        <v>1.403</v>
      </c>
      <c r="S22" s="16"/>
      <c r="T22" s="19" t="s">
        <v>76</v>
      </c>
      <c r="U22" s="25">
        <v>6</v>
      </c>
      <c r="V22" s="25">
        <v>8</v>
      </c>
      <c r="W22" s="18">
        <v>12</v>
      </c>
      <c r="X22" s="18" t="s">
        <v>76</v>
      </c>
      <c r="Y22" s="16" t="s">
        <v>77</v>
      </c>
      <c r="Z22" s="16">
        <v>1</v>
      </c>
      <c r="AA22" s="19" t="s">
        <v>227</v>
      </c>
      <c r="AB22" s="16" t="s">
        <v>78</v>
      </c>
      <c r="AC22" s="26" t="s">
        <v>78</v>
      </c>
      <c r="AD22" s="19" t="s">
        <v>229</v>
      </c>
      <c r="AE22" s="27"/>
      <c r="AF22" s="16"/>
    </row>
    <row r="23" s="2" customFormat="1" ht="24" spans="1:61">
      <c r="A23" s="16">
        <v>18</v>
      </c>
      <c r="B23" s="16" t="s">
        <v>68</v>
      </c>
      <c r="C23" s="16" t="s">
        <v>69</v>
      </c>
      <c r="D23" s="29"/>
      <c r="E23" s="18" t="s">
        <v>230</v>
      </c>
      <c r="F23" s="18" t="s">
        <v>231</v>
      </c>
      <c r="G23" s="19" t="s">
        <v>91</v>
      </c>
      <c r="H23" s="19" t="s">
        <v>74</v>
      </c>
      <c r="I23" s="19" t="s">
        <v>171</v>
      </c>
      <c r="J23" s="20">
        <v>32.22551212</v>
      </c>
      <c r="K23" s="20">
        <v>120.40288533</v>
      </c>
      <c r="L23" s="20">
        <v>32.23230622</v>
      </c>
      <c r="M23" s="20">
        <v>120.42863809</v>
      </c>
      <c r="N23" s="21" t="s">
        <v>232</v>
      </c>
      <c r="O23" s="22">
        <v>2.539</v>
      </c>
      <c r="P23" s="16"/>
      <c r="Q23" s="23" t="s">
        <v>119</v>
      </c>
      <c r="R23" s="24">
        <f t="shared" si="0"/>
        <v>2.539</v>
      </c>
      <c r="S23" s="16"/>
      <c r="T23" s="19" t="s">
        <v>76</v>
      </c>
      <c r="U23" s="25">
        <v>4.5</v>
      </c>
      <c r="V23" s="25">
        <v>6.5</v>
      </c>
      <c r="W23" s="18">
        <v>12</v>
      </c>
      <c r="X23" s="18" t="s">
        <v>76</v>
      </c>
      <c r="Y23" s="16" t="s">
        <v>77</v>
      </c>
      <c r="Z23" s="16">
        <v>1</v>
      </c>
      <c r="AA23" s="19" t="s">
        <v>231</v>
      </c>
      <c r="AB23" s="16" t="s">
        <v>78</v>
      </c>
      <c r="AC23" s="26" t="s">
        <v>78</v>
      </c>
      <c r="AD23" s="19" t="s">
        <v>233</v>
      </c>
      <c r="AE23" s="27"/>
      <c r="AF23" s="16"/>
    </row>
    <row r="24" s="2" customFormat="1" ht="12" spans="1:61">
      <c r="A24" s="16">
        <v>19</v>
      </c>
      <c r="B24" s="16" t="s">
        <v>68</v>
      </c>
      <c r="C24" s="16" t="s">
        <v>69</v>
      </c>
      <c r="D24" s="29"/>
      <c r="E24" s="18" t="s">
        <v>234</v>
      </c>
      <c r="F24" s="18" t="s">
        <v>235</v>
      </c>
      <c r="G24" s="19" t="s">
        <v>91</v>
      </c>
      <c r="H24" s="19" t="s">
        <v>236</v>
      </c>
      <c r="I24" s="19" t="s">
        <v>236</v>
      </c>
      <c r="J24" s="20">
        <v>32.14093118</v>
      </c>
      <c r="K24" s="20">
        <v>120.35549006</v>
      </c>
      <c r="L24" s="20">
        <v>32.13929518</v>
      </c>
      <c r="M24" s="20">
        <v>120.37291911</v>
      </c>
      <c r="N24" s="34" t="s">
        <v>236</v>
      </c>
      <c r="O24" s="22">
        <v>1.653</v>
      </c>
      <c r="P24" s="16"/>
      <c r="Q24" s="23" t="s">
        <v>119</v>
      </c>
      <c r="R24" s="24">
        <f t="shared" si="0"/>
        <v>1.653</v>
      </c>
      <c r="S24" s="16"/>
      <c r="T24" s="19" t="s">
        <v>76</v>
      </c>
      <c r="U24" s="25">
        <v>6</v>
      </c>
      <c r="V24" s="25">
        <v>8</v>
      </c>
      <c r="W24" s="18">
        <v>12</v>
      </c>
      <c r="X24" s="18" t="s">
        <v>76</v>
      </c>
      <c r="Y24" s="16" t="s">
        <v>77</v>
      </c>
      <c r="Z24" s="16">
        <v>4</v>
      </c>
      <c r="AA24" s="19" t="s">
        <v>235</v>
      </c>
      <c r="AB24" s="16" t="s">
        <v>78</v>
      </c>
      <c r="AC24" s="26" t="s">
        <v>78</v>
      </c>
      <c r="AD24" s="19" t="s">
        <v>79</v>
      </c>
      <c r="AE24" s="27"/>
      <c r="AF24" s="16"/>
    </row>
    <row r="25" s="2" customFormat="1" ht="12" spans="1:61">
      <c r="A25" s="16">
        <v>20</v>
      </c>
      <c r="B25" s="16" t="s">
        <v>68</v>
      </c>
      <c r="C25" s="16" t="s">
        <v>69</v>
      </c>
      <c r="D25" s="29"/>
      <c r="E25" s="18" t="s">
        <v>237</v>
      </c>
      <c r="F25" s="18" t="s">
        <v>238</v>
      </c>
      <c r="G25" s="19" t="s">
        <v>91</v>
      </c>
      <c r="H25" s="19" t="s">
        <v>239</v>
      </c>
      <c r="I25" s="19" t="s">
        <v>239</v>
      </c>
      <c r="J25" s="20">
        <v>32.19413322</v>
      </c>
      <c r="K25" s="20">
        <v>120.36335508</v>
      </c>
      <c r="L25" s="20">
        <v>32.18054783</v>
      </c>
      <c r="M25" s="20">
        <v>120.36145336</v>
      </c>
      <c r="N25" s="34" t="s">
        <v>239</v>
      </c>
      <c r="O25" s="22">
        <v>1.571</v>
      </c>
      <c r="P25" s="16"/>
      <c r="Q25" s="23" t="s">
        <v>119</v>
      </c>
      <c r="R25" s="24">
        <f t="shared" si="0"/>
        <v>1.571</v>
      </c>
      <c r="S25" s="16"/>
      <c r="T25" s="19" t="s">
        <v>76</v>
      </c>
      <c r="U25" s="25">
        <v>4</v>
      </c>
      <c r="V25" s="25">
        <v>6</v>
      </c>
      <c r="W25" s="18">
        <v>12</v>
      </c>
      <c r="X25" s="18" t="s">
        <v>76</v>
      </c>
      <c r="Y25" s="16" t="s">
        <v>77</v>
      </c>
      <c r="Z25" s="16">
        <v>4</v>
      </c>
      <c r="AA25" s="19" t="s">
        <v>238</v>
      </c>
      <c r="AB25" s="16" t="s">
        <v>78</v>
      </c>
      <c r="AC25" s="26" t="s">
        <v>78</v>
      </c>
      <c r="AD25" s="19" t="s">
        <v>203</v>
      </c>
      <c r="AE25" s="27"/>
      <c r="AF25" s="16"/>
    </row>
    <row r="26" s="2" customFormat="1" ht="12" spans="1:61">
      <c r="A26" s="16">
        <v>21</v>
      </c>
      <c r="B26" s="16" t="s">
        <v>68</v>
      </c>
      <c r="C26" s="16" t="s">
        <v>69</v>
      </c>
      <c r="D26" s="29"/>
      <c r="E26" s="18" t="s">
        <v>240</v>
      </c>
      <c r="F26" s="18" t="s">
        <v>241</v>
      </c>
      <c r="G26" s="19" t="s">
        <v>91</v>
      </c>
      <c r="H26" s="19" t="s">
        <v>193</v>
      </c>
      <c r="I26" s="19" t="s">
        <v>242</v>
      </c>
      <c r="J26" s="20">
        <v>32.1401472</v>
      </c>
      <c r="K26" s="20">
        <v>120.4701971</v>
      </c>
      <c r="L26" s="20">
        <v>32.13360536</v>
      </c>
      <c r="M26" s="20">
        <v>120.47292056</v>
      </c>
      <c r="N26" s="30" t="s">
        <v>193</v>
      </c>
      <c r="O26" s="22">
        <v>0.777</v>
      </c>
      <c r="P26" s="16"/>
      <c r="Q26" s="23" t="s">
        <v>119</v>
      </c>
      <c r="R26" s="24">
        <f t="shared" si="0"/>
        <v>0.777</v>
      </c>
      <c r="S26" s="16"/>
      <c r="T26" s="19" t="s">
        <v>76</v>
      </c>
      <c r="U26" s="25">
        <v>3.5</v>
      </c>
      <c r="V26" s="25">
        <v>5</v>
      </c>
      <c r="W26" s="18">
        <v>12</v>
      </c>
      <c r="X26" s="18" t="s">
        <v>76</v>
      </c>
      <c r="Y26" s="16" t="s">
        <v>77</v>
      </c>
      <c r="Z26" s="16">
        <v>4</v>
      </c>
      <c r="AA26" s="19" t="s">
        <v>241</v>
      </c>
      <c r="AB26" s="16" t="s">
        <v>78</v>
      </c>
      <c r="AC26" s="26" t="s">
        <v>78</v>
      </c>
      <c r="AD26" s="19" t="s">
        <v>243</v>
      </c>
      <c r="AE26" s="27"/>
      <c r="AF26" s="16"/>
    </row>
    <row r="27" s="2" customFormat="1" ht="12" spans="1:61">
      <c r="A27" s="16">
        <v>22</v>
      </c>
      <c r="B27" s="16" t="s">
        <v>68</v>
      </c>
      <c r="C27" s="16" t="s">
        <v>69</v>
      </c>
      <c r="D27" s="29"/>
      <c r="E27" s="18" t="s">
        <v>240</v>
      </c>
      <c r="F27" s="18" t="s">
        <v>241</v>
      </c>
      <c r="G27" s="19" t="s">
        <v>96</v>
      </c>
      <c r="H27" s="19" t="s">
        <v>242</v>
      </c>
      <c r="I27" s="19" t="s">
        <v>244</v>
      </c>
      <c r="J27" s="20">
        <v>32.13360536</v>
      </c>
      <c r="K27" s="20">
        <v>120.47292056</v>
      </c>
      <c r="L27" s="20">
        <v>32.1177045</v>
      </c>
      <c r="M27" s="20">
        <v>120.47584701</v>
      </c>
      <c r="N27" s="32"/>
      <c r="O27" s="22">
        <v>1.792</v>
      </c>
      <c r="P27" s="16"/>
      <c r="Q27" s="23" t="s">
        <v>119</v>
      </c>
      <c r="R27" s="24">
        <f t="shared" si="0"/>
        <v>1.792</v>
      </c>
      <c r="S27" s="16"/>
      <c r="T27" s="19" t="s">
        <v>76</v>
      </c>
      <c r="U27" s="25">
        <v>6</v>
      </c>
      <c r="V27" s="25">
        <v>8</v>
      </c>
      <c r="W27" s="18">
        <v>12</v>
      </c>
      <c r="X27" s="18" t="s">
        <v>76</v>
      </c>
      <c r="Y27" s="16" t="s">
        <v>77</v>
      </c>
      <c r="Z27" s="16">
        <v>4</v>
      </c>
      <c r="AA27" s="19" t="s">
        <v>241</v>
      </c>
      <c r="AB27" s="16" t="s">
        <v>78</v>
      </c>
      <c r="AC27" s="26" t="s">
        <v>78</v>
      </c>
      <c r="AD27" s="19" t="s">
        <v>149</v>
      </c>
      <c r="AE27" s="27"/>
      <c r="AF27" s="16"/>
    </row>
    <row r="28" s="2" customFormat="1" ht="12" spans="1:61">
      <c r="A28" s="16">
        <v>23</v>
      </c>
      <c r="B28" s="16" t="s">
        <v>68</v>
      </c>
      <c r="C28" s="16" t="s">
        <v>69</v>
      </c>
      <c r="D28" s="29"/>
      <c r="E28" s="18" t="s">
        <v>240</v>
      </c>
      <c r="F28" s="18" t="s">
        <v>241</v>
      </c>
      <c r="G28" s="19" t="s">
        <v>73</v>
      </c>
      <c r="H28" s="19" t="s">
        <v>244</v>
      </c>
      <c r="I28" s="19" t="s">
        <v>193</v>
      </c>
      <c r="J28" s="20">
        <v>32.1177045</v>
      </c>
      <c r="K28" s="20">
        <v>120.47584701</v>
      </c>
      <c r="L28" s="20">
        <v>32.11215686</v>
      </c>
      <c r="M28" s="20">
        <v>120.47683442</v>
      </c>
      <c r="N28" s="32"/>
      <c r="O28" s="22">
        <v>0.638</v>
      </c>
      <c r="P28" s="16"/>
      <c r="Q28" s="23" t="s">
        <v>119</v>
      </c>
      <c r="R28" s="24">
        <f t="shared" si="0"/>
        <v>0.638</v>
      </c>
      <c r="S28" s="16"/>
      <c r="T28" s="19" t="s">
        <v>76</v>
      </c>
      <c r="U28" s="25">
        <v>3.5</v>
      </c>
      <c r="V28" s="25">
        <v>5</v>
      </c>
      <c r="W28" s="18">
        <v>12</v>
      </c>
      <c r="X28" s="18" t="s">
        <v>76</v>
      </c>
      <c r="Y28" s="16" t="s">
        <v>77</v>
      </c>
      <c r="Z28" s="16">
        <v>4</v>
      </c>
      <c r="AA28" s="19" t="s">
        <v>241</v>
      </c>
      <c r="AB28" s="16" t="s">
        <v>78</v>
      </c>
      <c r="AC28" s="26" t="s">
        <v>78</v>
      </c>
      <c r="AD28" s="19" t="s">
        <v>243</v>
      </c>
      <c r="AE28" s="27"/>
      <c r="AF28" s="16"/>
    </row>
    <row r="29" s="2" customFormat="1" ht="12" spans="1:61">
      <c r="A29" s="16">
        <v>24</v>
      </c>
      <c r="B29" s="16" t="s">
        <v>68</v>
      </c>
      <c r="C29" s="16" t="s">
        <v>69</v>
      </c>
      <c r="D29" s="29"/>
      <c r="E29" s="18" t="s">
        <v>240</v>
      </c>
      <c r="F29" s="18" t="s">
        <v>241</v>
      </c>
      <c r="G29" s="19" t="s">
        <v>80</v>
      </c>
      <c r="H29" s="19" t="s">
        <v>193</v>
      </c>
      <c r="I29" s="19" t="s">
        <v>193</v>
      </c>
      <c r="J29" s="20">
        <v>32.11215686</v>
      </c>
      <c r="K29" s="20">
        <v>120.47683442</v>
      </c>
      <c r="L29" s="20">
        <v>32.10649019</v>
      </c>
      <c r="M29" s="20">
        <v>120.47747275</v>
      </c>
      <c r="N29" s="33"/>
      <c r="O29" s="22">
        <v>0.711</v>
      </c>
      <c r="P29" s="16"/>
      <c r="Q29" s="23"/>
      <c r="R29" s="24">
        <f t="shared" si="0"/>
        <v>0.711</v>
      </c>
      <c r="S29" s="16"/>
      <c r="T29" s="19" t="s">
        <v>76</v>
      </c>
      <c r="U29" s="25">
        <v>4</v>
      </c>
      <c r="V29" s="25">
        <v>5</v>
      </c>
      <c r="W29" s="18">
        <v>12</v>
      </c>
      <c r="X29" s="18" t="s">
        <v>76</v>
      </c>
      <c r="Y29" s="16" t="s">
        <v>77</v>
      </c>
      <c r="Z29" s="16">
        <v>4</v>
      </c>
      <c r="AA29" s="19" t="s">
        <v>241</v>
      </c>
      <c r="AB29" s="16" t="s">
        <v>78</v>
      </c>
      <c r="AC29" s="26" t="s">
        <v>78</v>
      </c>
      <c r="AD29" s="19" t="s">
        <v>243</v>
      </c>
      <c r="AE29" s="27"/>
      <c r="AF29" s="16"/>
    </row>
    <row r="30" s="2" customFormat="1" ht="12" spans="1:61">
      <c r="A30" s="16">
        <v>25</v>
      </c>
      <c r="B30" s="16" t="s">
        <v>68</v>
      </c>
      <c r="C30" s="16" t="s">
        <v>69</v>
      </c>
      <c r="D30" s="29"/>
      <c r="E30" s="18" t="s">
        <v>245</v>
      </c>
      <c r="F30" s="18" t="s">
        <v>246</v>
      </c>
      <c r="G30" s="19" t="s">
        <v>91</v>
      </c>
      <c r="H30" s="19" t="s">
        <v>247</v>
      </c>
      <c r="I30" s="19" t="s">
        <v>247</v>
      </c>
      <c r="J30" s="20">
        <v>32.15037635</v>
      </c>
      <c r="K30" s="20">
        <v>120.41306302</v>
      </c>
      <c r="L30" s="20">
        <v>32.15279619</v>
      </c>
      <c r="M30" s="20">
        <v>120.42734707</v>
      </c>
      <c r="N30" s="30" t="s">
        <v>247</v>
      </c>
      <c r="O30" s="22">
        <v>1.387</v>
      </c>
      <c r="P30" s="16"/>
      <c r="Q30" s="23"/>
      <c r="R30" s="24">
        <f t="shared" si="0"/>
        <v>1.387</v>
      </c>
      <c r="S30" s="16"/>
      <c r="T30" s="19" t="s">
        <v>76</v>
      </c>
      <c r="U30" s="25">
        <v>6</v>
      </c>
      <c r="V30" s="25">
        <v>7.5</v>
      </c>
      <c r="W30" s="18">
        <v>12</v>
      </c>
      <c r="X30" s="18" t="s">
        <v>76</v>
      </c>
      <c r="Y30" s="16" t="s">
        <v>77</v>
      </c>
      <c r="Z30" s="16">
        <v>4</v>
      </c>
      <c r="AA30" s="19" t="s">
        <v>246</v>
      </c>
      <c r="AB30" s="16" t="s">
        <v>78</v>
      </c>
      <c r="AC30" s="26" t="s">
        <v>78</v>
      </c>
      <c r="AD30" s="19" t="s">
        <v>229</v>
      </c>
      <c r="AE30" s="27"/>
      <c r="AF30" s="16"/>
    </row>
    <row r="31" s="2" customFormat="1" ht="12" spans="1:61">
      <c r="A31" s="16">
        <v>26</v>
      </c>
      <c r="B31" s="16" t="s">
        <v>68</v>
      </c>
      <c r="C31" s="16" t="s">
        <v>69</v>
      </c>
      <c r="D31" s="29"/>
      <c r="E31" s="18" t="s">
        <v>245</v>
      </c>
      <c r="F31" s="18" t="s">
        <v>246</v>
      </c>
      <c r="G31" s="19" t="s">
        <v>96</v>
      </c>
      <c r="H31" s="19" t="s">
        <v>247</v>
      </c>
      <c r="I31" s="19" t="s">
        <v>247</v>
      </c>
      <c r="J31" s="20">
        <v>32.15279619</v>
      </c>
      <c r="K31" s="20">
        <v>120.42734707</v>
      </c>
      <c r="L31" s="20">
        <v>32.15683884</v>
      </c>
      <c r="M31" s="20">
        <v>120.44431296</v>
      </c>
      <c r="N31" s="33"/>
      <c r="O31" s="22">
        <v>1.676</v>
      </c>
      <c r="P31" s="16"/>
      <c r="Q31" s="23"/>
      <c r="R31" s="24">
        <f t="shared" si="0"/>
        <v>1.676</v>
      </c>
      <c r="S31" s="16"/>
      <c r="T31" s="19" t="s">
        <v>76</v>
      </c>
      <c r="U31" s="25">
        <v>4.5</v>
      </c>
      <c r="V31" s="25">
        <v>6</v>
      </c>
      <c r="W31" s="18">
        <v>12</v>
      </c>
      <c r="X31" s="18" t="s">
        <v>76</v>
      </c>
      <c r="Y31" s="16" t="s">
        <v>77</v>
      </c>
      <c r="Z31" s="16">
        <v>4</v>
      </c>
      <c r="AA31" s="19" t="s">
        <v>246</v>
      </c>
      <c r="AB31" s="16" t="s">
        <v>78</v>
      </c>
      <c r="AC31" s="26" t="s">
        <v>78</v>
      </c>
      <c r="AD31" s="19" t="s">
        <v>233</v>
      </c>
      <c r="AE31" s="27"/>
      <c r="AF31" s="16"/>
    </row>
    <row r="32" s="2" customFormat="1" ht="12" spans="1:61">
      <c r="A32" s="16">
        <v>27</v>
      </c>
      <c r="B32" s="16" t="s">
        <v>68</v>
      </c>
      <c r="C32" s="16" t="s">
        <v>69</v>
      </c>
      <c r="D32" s="29"/>
      <c r="E32" s="18" t="s">
        <v>98</v>
      </c>
      <c r="F32" s="18" t="s">
        <v>248</v>
      </c>
      <c r="G32" s="19" t="s">
        <v>91</v>
      </c>
      <c r="H32" s="19" t="s">
        <v>87</v>
      </c>
      <c r="I32" s="19" t="s">
        <v>249</v>
      </c>
      <c r="J32" s="20">
        <v>32.14282221</v>
      </c>
      <c r="K32" s="20">
        <v>120.43565905</v>
      </c>
      <c r="L32" s="20">
        <v>32.14111663</v>
      </c>
      <c r="M32" s="20">
        <v>120.4278935</v>
      </c>
      <c r="N32" s="30" t="s">
        <v>176</v>
      </c>
      <c r="O32" s="22">
        <v>0.766</v>
      </c>
      <c r="Q32" s="23"/>
      <c r="R32" s="24">
        <f t="shared" si="0"/>
        <v>0.766</v>
      </c>
      <c r="S32" s="16"/>
      <c r="T32" s="19" t="s">
        <v>81</v>
      </c>
      <c r="U32" s="25">
        <v>7</v>
      </c>
      <c r="V32" s="25">
        <v>8.5</v>
      </c>
      <c r="W32" s="18">
        <v>12</v>
      </c>
      <c r="X32" s="18" t="s">
        <v>76</v>
      </c>
      <c r="Y32" s="16" t="s">
        <v>77</v>
      </c>
      <c r="Z32" s="16">
        <v>2</v>
      </c>
      <c r="AA32" s="19" t="s">
        <v>248</v>
      </c>
      <c r="AB32" s="16" t="s">
        <v>78</v>
      </c>
      <c r="AC32" s="26" t="s">
        <v>78</v>
      </c>
      <c r="AD32" s="19" t="s">
        <v>206</v>
      </c>
      <c r="AE32" s="27"/>
      <c r="AF32" s="16"/>
    </row>
    <row r="33" s="2" customFormat="1" ht="12" spans="1:32">
      <c r="A33" s="16">
        <v>28</v>
      </c>
      <c r="B33" s="16" t="s">
        <v>68</v>
      </c>
      <c r="C33" s="16" t="s">
        <v>69</v>
      </c>
      <c r="D33" s="29"/>
      <c r="E33" s="18" t="s">
        <v>98</v>
      </c>
      <c r="F33" s="18" t="s">
        <v>248</v>
      </c>
      <c r="G33" s="19" t="s">
        <v>96</v>
      </c>
      <c r="H33" s="19" t="s">
        <v>249</v>
      </c>
      <c r="I33" s="19" t="s">
        <v>250</v>
      </c>
      <c r="J33" s="20">
        <v>32.14111663</v>
      </c>
      <c r="K33" s="20">
        <v>120.4278935</v>
      </c>
      <c r="L33" s="20">
        <v>32.13982174</v>
      </c>
      <c r="M33" s="20">
        <v>120.42822757</v>
      </c>
      <c r="N33" s="32"/>
      <c r="O33" s="22">
        <v>0.149</v>
      </c>
      <c r="P33" s="16">
        <v>0.149</v>
      </c>
      <c r="Q33" s="23" t="s">
        <v>90</v>
      </c>
      <c r="R33" s="24">
        <f t="shared" si="0"/>
        <v>0</v>
      </c>
      <c r="S33" s="16"/>
      <c r="T33" s="19" t="s">
        <v>76</v>
      </c>
      <c r="U33" s="25">
        <v>5.5</v>
      </c>
      <c r="V33" s="25">
        <v>7.5</v>
      </c>
      <c r="W33" s="18">
        <v>12</v>
      </c>
      <c r="X33" s="18" t="s">
        <v>76</v>
      </c>
      <c r="Y33" s="16" t="s">
        <v>77</v>
      </c>
      <c r="Z33" s="16">
        <v>2</v>
      </c>
      <c r="AA33" s="19" t="s">
        <v>248</v>
      </c>
      <c r="AB33" s="16" t="s">
        <v>78</v>
      </c>
      <c r="AC33" s="26" t="s">
        <v>78</v>
      </c>
      <c r="AD33" s="19" t="s">
        <v>95</v>
      </c>
      <c r="AE33" s="27"/>
      <c r="AF33" s="16"/>
    </row>
    <row r="34" s="2" customFormat="1" ht="12" spans="1:32">
      <c r="A34" s="16">
        <v>29</v>
      </c>
      <c r="B34" s="16" t="s">
        <v>68</v>
      </c>
      <c r="C34" s="16" t="s">
        <v>69</v>
      </c>
      <c r="D34" s="29"/>
      <c r="E34" s="18" t="s">
        <v>98</v>
      </c>
      <c r="F34" s="18" t="s">
        <v>248</v>
      </c>
      <c r="G34" s="19" t="s">
        <v>73</v>
      </c>
      <c r="H34" s="19" t="s">
        <v>250</v>
      </c>
      <c r="I34" s="19" t="s">
        <v>176</v>
      </c>
      <c r="J34" s="20">
        <v>32.13982252</v>
      </c>
      <c r="K34" s="20">
        <v>120.4282275</v>
      </c>
      <c r="L34" s="20">
        <v>32.14047507</v>
      </c>
      <c r="M34" s="20">
        <v>120.41843906</v>
      </c>
      <c r="N34" s="33"/>
      <c r="O34" s="22">
        <v>0.938</v>
      </c>
      <c r="P34" s="16"/>
      <c r="Q34" s="23"/>
      <c r="R34" s="24">
        <f t="shared" si="0"/>
        <v>0.938</v>
      </c>
      <c r="S34" s="16"/>
      <c r="T34" s="19" t="s">
        <v>76</v>
      </c>
      <c r="U34" s="25">
        <v>4.5</v>
      </c>
      <c r="V34" s="25">
        <v>5.5</v>
      </c>
      <c r="W34" s="18">
        <v>12</v>
      </c>
      <c r="X34" s="18" t="s">
        <v>76</v>
      </c>
      <c r="Y34" s="16" t="s">
        <v>77</v>
      </c>
      <c r="Z34" s="16">
        <v>2</v>
      </c>
      <c r="AA34" s="19" t="s">
        <v>248</v>
      </c>
      <c r="AB34" s="16" t="s">
        <v>78</v>
      </c>
      <c r="AC34" s="26" t="s">
        <v>78</v>
      </c>
      <c r="AD34" s="19" t="s">
        <v>206</v>
      </c>
      <c r="AE34" s="27"/>
      <c r="AF34" s="16"/>
    </row>
    <row r="35" s="2" customFormat="1" ht="24" spans="1:32">
      <c r="A35" s="16">
        <v>30</v>
      </c>
      <c r="B35" s="16" t="s">
        <v>68</v>
      </c>
      <c r="C35" s="16" t="s">
        <v>69</v>
      </c>
      <c r="D35" s="29"/>
      <c r="E35" s="18" t="s">
        <v>251</v>
      </c>
      <c r="F35" s="18" t="s">
        <v>252</v>
      </c>
      <c r="G35" s="19" t="s">
        <v>91</v>
      </c>
      <c r="H35" s="19" t="s">
        <v>253</v>
      </c>
      <c r="I35" s="19" t="s">
        <v>254</v>
      </c>
      <c r="J35" s="20">
        <v>32.13645219</v>
      </c>
      <c r="K35" s="20">
        <v>120.43683002</v>
      </c>
      <c r="L35" s="20">
        <v>32.13327323</v>
      </c>
      <c r="M35" s="20">
        <v>120.41636666</v>
      </c>
      <c r="N35" s="21" t="s">
        <v>255</v>
      </c>
      <c r="O35" s="22">
        <v>2.204</v>
      </c>
      <c r="P35" s="16"/>
      <c r="Q35" s="23"/>
      <c r="R35" s="24">
        <f t="shared" si="0"/>
        <v>2.204</v>
      </c>
      <c r="S35" s="16"/>
      <c r="T35" s="19" t="s">
        <v>81</v>
      </c>
      <c r="U35" s="25">
        <v>7</v>
      </c>
      <c r="V35" s="25">
        <v>8</v>
      </c>
      <c r="W35" s="18">
        <v>12</v>
      </c>
      <c r="X35" s="18" t="s">
        <v>76</v>
      </c>
      <c r="Y35" s="16" t="s">
        <v>77</v>
      </c>
      <c r="Z35" s="16">
        <v>1</v>
      </c>
      <c r="AA35" s="19"/>
      <c r="AB35" s="16" t="s">
        <v>78</v>
      </c>
      <c r="AC35" s="26" t="s">
        <v>78</v>
      </c>
      <c r="AD35" s="19" t="s">
        <v>156</v>
      </c>
      <c r="AE35" s="27"/>
      <c r="AF35" s="16"/>
    </row>
    <row r="36" s="2" customFormat="1" ht="12" spans="1:32">
      <c r="A36" s="16">
        <v>31</v>
      </c>
      <c r="B36" s="16" t="s">
        <v>68</v>
      </c>
      <c r="C36" s="16" t="s">
        <v>69</v>
      </c>
      <c r="D36" s="29"/>
      <c r="E36" s="18" t="s">
        <v>93</v>
      </c>
      <c r="F36" s="18" t="s">
        <v>256</v>
      </c>
      <c r="G36" s="19" t="s">
        <v>91</v>
      </c>
      <c r="H36" s="19" t="s">
        <v>257</v>
      </c>
      <c r="I36" s="19" t="s">
        <v>257</v>
      </c>
      <c r="J36" s="20">
        <v>32.18309028</v>
      </c>
      <c r="K36" s="20">
        <v>120.41829874</v>
      </c>
      <c r="L36" s="20">
        <v>32.18235758</v>
      </c>
      <c r="M36" s="20">
        <v>120.40865829</v>
      </c>
      <c r="N36" s="21" t="s">
        <v>258</v>
      </c>
      <c r="O36" s="22">
        <v>0.891</v>
      </c>
      <c r="P36" s="16"/>
      <c r="Q36" s="23" t="s">
        <v>119</v>
      </c>
      <c r="R36" s="24">
        <f t="shared" si="0"/>
        <v>0.891</v>
      </c>
      <c r="S36" s="16"/>
      <c r="T36" s="19" t="s">
        <v>200</v>
      </c>
      <c r="U36" s="25">
        <v>15</v>
      </c>
      <c r="V36" s="25">
        <v>16.5</v>
      </c>
      <c r="W36" s="18">
        <v>11</v>
      </c>
      <c r="X36" s="18" t="s">
        <v>200</v>
      </c>
      <c r="Y36" s="16" t="s">
        <v>77</v>
      </c>
      <c r="Z36" s="16">
        <v>2</v>
      </c>
      <c r="AA36" s="19" t="s">
        <v>256</v>
      </c>
      <c r="AB36" s="16" t="s">
        <v>78</v>
      </c>
      <c r="AC36" s="26" t="s">
        <v>78</v>
      </c>
      <c r="AD36" s="19" t="s">
        <v>160</v>
      </c>
      <c r="AE36" s="27"/>
      <c r="AF36" s="16"/>
    </row>
    <row r="37" s="2" customFormat="1" ht="12" spans="1:32">
      <c r="A37" s="16">
        <v>32</v>
      </c>
      <c r="B37" s="16" t="s">
        <v>68</v>
      </c>
      <c r="C37" s="16" t="s">
        <v>69</v>
      </c>
      <c r="D37" s="29"/>
      <c r="E37" s="18" t="s">
        <v>259</v>
      </c>
      <c r="F37" s="18" t="s">
        <v>260</v>
      </c>
      <c r="G37" s="19" t="s">
        <v>91</v>
      </c>
      <c r="H37" s="19" t="s">
        <v>261</v>
      </c>
      <c r="I37" s="19" t="s">
        <v>262</v>
      </c>
      <c r="J37" s="20">
        <v>32.16515516</v>
      </c>
      <c r="K37" s="20">
        <v>120.40443709</v>
      </c>
      <c r="L37" s="20">
        <v>32.16848355</v>
      </c>
      <c r="M37" s="20">
        <v>120.40399867</v>
      </c>
      <c r="N37" s="30" t="s">
        <v>258</v>
      </c>
      <c r="O37" s="22">
        <v>0.374</v>
      </c>
      <c r="P37" s="16"/>
      <c r="Q37" s="23" t="s">
        <v>119</v>
      </c>
      <c r="R37" s="24">
        <f t="shared" si="0"/>
        <v>0.374</v>
      </c>
      <c r="S37" s="16"/>
      <c r="T37" s="19" t="s">
        <v>200</v>
      </c>
      <c r="U37" s="25">
        <v>12</v>
      </c>
      <c r="V37" s="25">
        <v>13.5</v>
      </c>
      <c r="W37" s="18">
        <v>11</v>
      </c>
      <c r="X37" s="18" t="s">
        <v>200</v>
      </c>
      <c r="Y37" s="16" t="s">
        <v>77</v>
      </c>
      <c r="Z37" s="16">
        <v>2</v>
      </c>
      <c r="AA37" s="19" t="s">
        <v>260</v>
      </c>
      <c r="AB37" s="16" t="s">
        <v>78</v>
      </c>
      <c r="AC37" s="26" t="s">
        <v>78</v>
      </c>
      <c r="AD37" s="19" t="s">
        <v>206</v>
      </c>
      <c r="AE37" s="27"/>
      <c r="AF37" s="16"/>
    </row>
    <row r="38" s="2" customFormat="1" ht="12" spans="1:32">
      <c r="A38" s="16">
        <v>33</v>
      </c>
      <c r="B38" s="16" t="s">
        <v>68</v>
      </c>
      <c r="C38" s="16" t="s">
        <v>69</v>
      </c>
      <c r="D38" s="29"/>
      <c r="E38" s="18" t="s">
        <v>259</v>
      </c>
      <c r="F38" s="18" t="s">
        <v>260</v>
      </c>
      <c r="G38" s="19" t="s">
        <v>96</v>
      </c>
      <c r="H38" s="19" t="s">
        <v>262</v>
      </c>
      <c r="I38" s="19" t="s">
        <v>122</v>
      </c>
      <c r="J38" s="20">
        <v>32.16848355</v>
      </c>
      <c r="K38" s="20">
        <v>120.40399867</v>
      </c>
      <c r="L38" s="20">
        <v>32.16835503</v>
      </c>
      <c r="M38" s="20">
        <v>120.40256106</v>
      </c>
      <c r="N38" s="32"/>
      <c r="O38" s="22">
        <v>0.136</v>
      </c>
      <c r="P38" s="16">
        <v>0.136</v>
      </c>
      <c r="Q38" s="23" t="s">
        <v>202</v>
      </c>
      <c r="R38" s="24">
        <f t="shared" si="0"/>
        <v>0</v>
      </c>
      <c r="S38" s="16"/>
      <c r="T38" s="19" t="s">
        <v>200</v>
      </c>
      <c r="U38" s="25">
        <v>14</v>
      </c>
      <c r="V38" s="25">
        <v>15</v>
      </c>
      <c r="W38" s="18">
        <v>12</v>
      </c>
      <c r="X38" s="18" t="s">
        <v>76</v>
      </c>
      <c r="Y38" s="16" t="s">
        <v>77</v>
      </c>
      <c r="Z38" s="16">
        <v>2</v>
      </c>
      <c r="AA38" s="19" t="s">
        <v>260</v>
      </c>
      <c r="AB38" s="16" t="s">
        <v>78</v>
      </c>
      <c r="AC38" s="26" t="s">
        <v>78</v>
      </c>
      <c r="AD38" s="19" t="s">
        <v>263</v>
      </c>
      <c r="AE38" s="27"/>
      <c r="AF38" s="16"/>
    </row>
    <row r="39" s="2" customFormat="1" ht="12" spans="1:32">
      <c r="A39" s="16">
        <v>34</v>
      </c>
      <c r="B39" s="16" t="s">
        <v>68</v>
      </c>
      <c r="C39" s="16" t="s">
        <v>69</v>
      </c>
      <c r="D39" s="29"/>
      <c r="E39" s="18" t="s">
        <v>259</v>
      </c>
      <c r="F39" s="18" t="s">
        <v>260</v>
      </c>
      <c r="G39" s="19" t="s">
        <v>80</v>
      </c>
      <c r="H39" s="19" t="s">
        <v>122</v>
      </c>
      <c r="I39" s="19" t="s">
        <v>264</v>
      </c>
      <c r="J39" s="20">
        <v>32.16835503</v>
      </c>
      <c r="K39" s="20">
        <v>120.40256106</v>
      </c>
      <c r="L39" s="20">
        <v>32.17276329</v>
      </c>
      <c r="M39" s="20">
        <v>120.4022264</v>
      </c>
      <c r="N39" s="33"/>
      <c r="O39" s="22">
        <v>0.479</v>
      </c>
      <c r="Q39" s="23" t="s">
        <v>119</v>
      </c>
      <c r="R39" s="24">
        <f t="shared" ref="R39:R70" si="1">O39-P39</f>
        <v>0.479</v>
      </c>
      <c r="S39" s="16"/>
      <c r="T39" s="19" t="s">
        <v>76</v>
      </c>
      <c r="U39" s="25">
        <v>5.5</v>
      </c>
      <c r="V39" s="25">
        <v>7.5</v>
      </c>
      <c r="W39" s="18">
        <v>11</v>
      </c>
      <c r="X39" s="18" t="s">
        <v>200</v>
      </c>
      <c r="Y39" s="16" t="s">
        <v>77</v>
      </c>
      <c r="Z39" s="16">
        <v>2</v>
      </c>
      <c r="AA39" s="19" t="s">
        <v>260</v>
      </c>
      <c r="AB39" s="16" t="s">
        <v>78</v>
      </c>
      <c r="AC39" s="26" t="s">
        <v>78</v>
      </c>
      <c r="AD39" s="19" t="s">
        <v>88</v>
      </c>
      <c r="AE39" s="27"/>
      <c r="AF39" s="16"/>
    </row>
    <row r="40" s="2" customFormat="1" ht="12" spans="1:32">
      <c r="A40" s="16">
        <v>35</v>
      </c>
      <c r="B40" s="16" t="s">
        <v>68</v>
      </c>
      <c r="C40" s="16" t="s">
        <v>69</v>
      </c>
      <c r="D40" s="29"/>
      <c r="E40" s="18" t="s">
        <v>265</v>
      </c>
      <c r="F40" s="18" t="s">
        <v>266</v>
      </c>
      <c r="G40" s="19" t="s">
        <v>91</v>
      </c>
      <c r="H40" s="19" t="s">
        <v>267</v>
      </c>
      <c r="I40" s="19" t="s">
        <v>164</v>
      </c>
      <c r="J40" s="20">
        <v>32.14826663</v>
      </c>
      <c r="K40" s="20">
        <v>120.38959193</v>
      </c>
      <c r="L40" s="20">
        <v>32.1500375</v>
      </c>
      <c r="M40" s="20">
        <v>120.38198132</v>
      </c>
      <c r="N40" s="17" t="s">
        <v>268</v>
      </c>
      <c r="O40" s="22">
        <v>0.891</v>
      </c>
      <c r="P40" s="16"/>
      <c r="Q40" s="23"/>
      <c r="R40" s="24">
        <f t="shared" si="1"/>
        <v>0.891</v>
      </c>
      <c r="S40" s="16"/>
      <c r="T40" s="19" t="s">
        <v>76</v>
      </c>
      <c r="U40" s="25">
        <v>6</v>
      </c>
      <c r="V40" s="25">
        <v>8</v>
      </c>
      <c r="W40" s="18">
        <v>12</v>
      </c>
      <c r="X40" s="18" t="s">
        <v>76</v>
      </c>
      <c r="Y40" s="16" t="s">
        <v>77</v>
      </c>
      <c r="Z40" s="16">
        <v>4</v>
      </c>
      <c r="AA40" s="19" t="s">
        <v>266</v>
      </c>
      <c r="AB40" s="16" t="s">
        <v>78</v>
      </c>
      <c r="AC40" s="26" t="s">
        <v>78</v>
      </c>
      <c r="AD40" s="19" t="s">
        <v>79</v>
      </c>
      <c r="AE40" s="27"/>
      <c r="AF40" s="16"/>
    </row>
    <row r="41" s="2" customFormat="1" ht="12" spans="1:32">
      <c r="A41" s="16">
        <v>36</v>
      </c>
      <c r="B41" s="16" t="s">
        <v>68</v>
      </c>
      <c r="C41" s="16" t="s">
        <v>69</v>
      </c>
      <c r="D41" s="29"/>
      <c r="E41" s="18" t="s">
        <v>265</v>
      </c>
      <c r="F41" s="18" t="s">
        <v>266</v>
      </c>
      <c r="G41" s="19" t="s">
        <v>96</v>
      </c>
      <c r="H41" s="19" t="s">
        <v>164</v>
      </c>
      <c r="I41" s="19" t="s">
        <v>268</v>
      </c>
      <c r="J41" s="20">
        <v>32.1500375</v>
      </c>
      <c r="K41" s="20">
        <v>120.38198132</v>
      </c>
      <c r="L41" s="20">
        <v>32.15169312</v>
      </c>
      <c r="M41" s="20">
        <v>120.3836904</v>
      </c>
      <c r="N41" s="35"/>
      <c r="O41" s="22">
        <v>0.32</v>
      </c>
      <c r="P41" s="16"/>
      <c r="Q41" s="23"/>
      <c r="R41" s="24">
        <f t="shared" si="1"/>
        <v>0.32</v>
      </c>
      <c r="S41" s="16"/>
      <c r="T41" s="19" t="s">
        <v>76</v>
      </c>
      <c r="U41" s="25">
        <v>5.5</v>
      </c>
      <c r="V41" s="25">
        <v>7.5</v>
      </c>
      <c r="W41" s="18">
        <v>12</v>
      </c>
      <c r="X41" s="18" t="s">
        <v>76</v>
      </c>
      <c r="Y41" s="16" t="s">
        <v>77</v>
      </c>
      <c r="Z41" s="16">
        <v>4</v>
      </c>
      <c r="AA41" s="19" t="s">
        <v>266</v>
      </c>
      <c r="AB41" s="16" t="s">
        <v>78</v>
      </c>
      <c r="AC41" s="26" t="s">
        <v>78</v>
      </c>
      <c r="AD41" s="19" t="s">
        <v>156</v>
      </c>
      <c r="AE41" s="27"/>
      <c r="AF41" s="16"/>
    </row>
    <row r="42" s="2" customFormat="1" ht="12" spans="1:32">
      <c r="A42" s="16">
        <v>37</v>
      </c>
      <c r="B42" s="16" t="s">
        <v>68</v>
      </c>
      <c r="C42" s="16" t="s">
        <v>69</v>
      </c>
      <c r="D42" s="29"/>
      <c r="E42" s="18" t="s">
        <v>269</v>
      </c>
      <c r="F42" s="18" t="s">
        <v>270</v>
      </c>
      <c r="G42" s="19" t="s">
        <v>91</v>
      </c>
      <c r="H42" s="19" t="s">
        <v>112</v>
      </c>
      <c r="I42" s="19" t="s">
        <v>112</v>
      </c>
      <c r="J42" s="20">
        <v>32.17182716</v>
      </c>
      <c r="K42" s="20">
        <v>120.38026005</v>
      </c>
      <c r="L42" s="20">
        <v>32.17112119</v>
      </c>
      <c r="M42" s="20">
        <v>120.36893805</v>
      </c>
      <c r="N42" s="30" t="s">
        <v>271</v>
      </c>
      <c r="O42" s="22">
        <v>1.06</v>
      </c>
      <c r="P42" s="16"/>
      <c r="Q42" s="23"/>
      <c r="R42" s="24">
        <f t="shared" si="1"/>
        <v>1.06</v>
      </c>
      <c r="S42" s="16"/>
      <c r="T42" s="19" t="s">
        <v>76</v>
      </c>
      <c r="U42" s="25">
        <v>3.5</v>
      </c>
      <c r="V42" s="25">
        <v>5.5</v>
      </c>
      <c r="W42" s="18">
        <v>12</v>
      </c>
      <c r="X42" s="18" t="s">
        <v>76</v>
      </c>
      <c r="Y42" s="16" t="s">
        <v>77</v>
      </c>
      <c r="Z42" s="16">
        <v>1</v>
      </c>
      <c r="AA42" s="19" t="s">
        <v>270</v>
      </c>
      <c r="AB42" s="16" t="s">
        <v>78</v>
      </c>
      <c r="AC42" s="26" t="s">
        <v>78</v>
      </c>
      <c r="AD42" s="19" t="s">
        <v>263</v>
      </c>
      <c r="AE42" s="27"/>
      <c r="AF42" s="16"/>
    </row>
    <row r="43" s="2" customFormat="1" ht="12" spans="1:32">
      <c r="A43" s="16">
        <v>38</v>
      </c>
      <c r="B43" s="16" t="s">
        <v>68</v>
      </c>
      <c r="C43" s="16" t="s">
        <v>69</v>
      </c>
      <c r="D43" s="29"/>
      <c r="E43" s="18" t="s">
        <v>269</v>
      </c>
      <c r="F43" s="18" t="s">
        <v>270</v>
      </c>
      <c r="G43" s="19" t="s">
        <v>96</v>
      </c>
      <c r="H43" s="19" t="s">
        <v>112</v>
      </c>
      <c r="I43" s="19" t="s">
        <v>272</v>
      </c>
      <c r="J43" s="20">
        <v>32.17112119</v>
      </c>
      <c r="K43" s="20">
        <v>120.36893805</v>
      </c>
      <c r="L43" s="20">
        <v>32.16270017</v>
      </c>
      <c r="M43" s="20">
        <v>120.36772505</v>
      </c>
      <c r="N43" s="33"/>
      <c r="O43" s="22">
        <v>0.966</v>
      </c>
      <c r="P43" s="16"/>
      <c r="Q43" s="23"/>
      <c r="R43" s="24">
        <f t="shared" si="1"/>
        <v>0.966</v>
      </c>
      <c r="S43" s="16"/>
      <c r="T43" s="19" t="s">
        <v>76</v>
      </c>
      <c r="U43" s="25">
        <v>5.5</v>
      </c>
      <c r="V43" s="25">
        <v>7.5</v>
      </c>
      <c r="W43" s="18">
        <v>12</v>
      </c>
      <c r="X43" s="18" t="s">
        <v>76</v>
      </c>
      <c r="Y43" s="16" t="s">
        <v>77</v>
      </c>
      <c r="Z43" s="16">
        <v>1</v>
      </c>
      <c r="AA43" s="19" t="s">
        <v>270</v>
      </c>
      <c r="AB43" s="16" t="s">
        <v>78</v>
      </c>
      <c r="AC43" s="26" t="s">
        <v>78</v>
      </c>
      <c r="AD43" s="19" t="s">
        <v>108</v>
      </c>
      <c r="AE43" s="27"/>
      <c r="AF43" s="16"/>
    </row>
    <row r="44" s="2" customFormat="1" ht="12" spans="1:32">
      <c r="A44" s="16">
        <v>39</v>
      </c>
      <c r="B44" s="16" t="s">
        <v>68</v>
      </c>
      <c r="C44" s="16" t="s">
        <v>69</v>
      </c>
      <c r="D44" s="29"/>
      <c r="E44" s="18" t="s">
        <v>273</v>
      </c>
      <c r="F44" s="18" t="s">
        <v>274</v>
      </c>
      <c r="G44" s="19" t="s">
        <v>91</v>
      </c>
      <c r="H44" s="19" t="s">
        <v>128</v>
      </c>
      <c r="I44" s="19" t="s">
        <v>128</v>
      </c>
      <c r="J44" s="20">
        <v>32.19010523</v>
      </c>
      <c r="K44" s="20">
        <v>120.34811165</v>
      </c>
      <c r="L44" s="20">
        <v>32.18293302</v>
      </c>
      <c r="M44" s="20">
        <v>120.38219201</v>
      </c>
      <c r="N44" s="34" t="s">
        <v>128</v>
      </c>
      <c r="O44" s="22">
        <v>3.362</v>
      </c>
      <c r="P44" s="16"/>
      <c r="Q44" s="23"/>
      <c r="R44" s="24">
        <f t="shared" si="1"/>
        <v>3.362</v>
      </c>
      <c r="S44" s="16"/>
      <c r="T44" s="19" t="s">
        <v>76</v>
      </c>
      <c r="U44" s="25">
        <v>5.5</v>
      </c>
      <c r="V44" s="25">
        <v>7.5</v>
      </c>
      <c r="W44" s="18">
        <v>12</v>
      </c>
      <c r="X44" s="18" t="s">
        <v>76</v>
      </c>
      <c r="Y44" s="16" t="s">
        <v>77</v>
      </c>
      <c r="Z44" s="16">
        <v>4</v>
      </c>
      <c r="AA44" s="19" t="s">
        <v>274</v>
      </c>
      <c r="AB44" s="16" t="s">
        <v>78</v>
      </c>
      <c r="AC44" s="26" t="s">
        <v>78</v>
      </c>
      <c r="AD44" s="19" t="s">
        <v>156</v>
      </c>
      <c r="AE44" s="27"/>
      <c r="AF44" s="16"/>
    </row>
    <row r="45" s="2" customFormat="1" ht="24" spans="1:32">
      <c r="A45" s="16">
        <v>40</v>
      </c>
      <c r="B45" s="16" t="s">
        <v>68</v>
      </c>
      <c r="C45" s="16" t="s">
        <v>69</v>
      </c>
      <c r="D45" s="29"/>
      <c r="E45" s="18" t="s">
        <v>275</v>
      </c>
      <c r="F45" s="18" t="s">
        <v>276</v>
      </c>
      <c r="G45" s="19" t="s">
        <v>91</v>
      </c>
      <c r="H45" s="19" t="s">
        <v>92</v>
      </c>
      <c r="I45" s="19" t="s">
        <v>123</v>
      </c>
      <c r="J45" s="20">
        <v>32.18235758</v>
      </c>
      <c r="K45" s="20">
        <v>120.40865829</v>
      </c>
      <c r="L45" s="20">
        <v>32.18745386</v>
      </c>
      <c r="M45" s="20">
        <v>120.39119033</v>
      </c>
      <c r="N45" s="21" t="s">
        <v>277</v>
      </c>
      <c r="O45" s="22">
        <v>2.498</v>
      </c>
      <c r="P45" s="16"/>
      <c r="Q45" s="23" t="s">
        <v>119</v>
      </c>
      <c r="R45" s="24">
        <f t="shared" si="1"/>
        <v>2.498</v>
      </c>
      <c r="S45" s="16"/>
      <c r="T45" s="19" t="s">
        <v>76</v>
      </c>
      <c r="U45" s="25">
        <v>3.5</v>
      </c>
      <c r="V45" s="25">
        <v>5</v>
      </c>
      <c r="W45" s="18">
        <v>12</v>
      </c>
      <c r="X45" s="18" t="s">
        <v>76</v>
      </c>
      <c r="Y45" s="16" t="s">
        <v>77</v>
      </c>
      <c r="Z45" s="16">
        <v>1</v>
      </c>
      <c r="AA45" s="19" t="s">
        <v>276</v>
      </c>
      <c r="AB45" s="16" t="s">
        <v>78</v>
      </c>
      <c r="AC45" s="26" t="s">
        <v>78</v>
      </c>
      <c r="AD45" s="19" t="s">
        <v>278</v>
      </c>
      <c r="AE45" s="27"/>
      <c r="AF45" s="16"/>
    </row>
    <row r="46" s="2" customFormat="1" ht="12" spans="1:32">
      <c r="A46" s="16">
        <v>41</v>
      </c>
      <c r="B46" s="16" t="s">
        <v>68</v>
      </c>
      <c r="C46" s="16" t="s">
        <v>69</v>
      </c>
      <c r="D46" s="29"/>
      <c r="E46" s="18" t="s">
        <v>279</v>
      </c>
      <c r="F46" s="18" t="s">
        <v>280</v>
      </c>
      <c r="G46" s="19" t="s">
        <v>91</v>
      </c>
      <c r="H46" s="19" t="s">
        <v>247</v>
      </c>
      <c r="I46" s="19" t="s">
        <v>147</v>
      </c>
      <c r="J46" s="20">
        <v>32.15757941</v>
      </c>
      <c r="K46" s="20">
        <v>120.41201389</v>
      </c>
      <c r="L46" s="20">
        <v>32.15627854</v>
      </c>
      <c r="M46" s="20">
        <v>120.40340235</v>
      </c>
      <c r="N46" s="30" t="s">
        <v>281</v>
      </c>
      <c r="O46" s="22">
        <v>0.823</v>
      </c>
      <c r="P46" s="16"/>
      <c r="Q46" s="23" t="s">
        <v>119</v>
      </c>
      <c r="R46" s="24">
        <f t="shared" si="1"/>
        <v>0.823</v>
      </c>
      <c r="S46" s="16"/>
      <c r="T46" s="19" t="s">
        <v>76</v>
      </c>
      <c r="U46" s="25">
        <v>4.5</v>
      </c>
      <c r="V46" s="25">
        <v>6</v>
      </c>
      <c r="W46" s="18">
        <v>12</v>
      </c>
      <c r="X46" s="18" t="s">
        <v>76</v>
      </c>
      <c r="Y46" s="16" t="s">
        <v>77</v>
      </c>
      <c r="Z46" s="16">
        <v>1</v>
      </c>
      <c r="AA46" s="19" t="s">
        <v>280</v>
      </c>
      <c r="AB46" s="16" t="s">
        <v>78</v>
      </c>
      <c r="AC46" s="26" t="s">
        <v>78</v>
      </c>
      <c r="AD46" s="19" t="s">
        <v>278</v>
      </c>
      <c r="AE46" s="27"/>
      <c r="AF46" s="16"/>
    </row>
    <row r="47" s="2" customFormat="1" ht="12" spans="1:32">
      <c r="A47" s="16">
        <v>42</v>
      </c>
      <c r="B47" s="16" t="s">
        <v>68</v>
      </c>
      <c r="C47" s="16" t="s">
        <v>69</v>
      </c>
      <c r="D47" s="29"/>
      <c r="E47" s="18" t="s">
        <v>279</v>
      </c>
      <c r="F47" s="18" t="s">
        <v>280</v>
      </c>
      <c r="G47" s="19" t="s">
        <v>96</v>
      </c>
      <c r="H47" s="19" t="s">
        <v>147</v>
      </c>
      <c r="I47" s="19" t="s">
        <v>268</v>
      </c>
      <c r="J47" s="20">
        <v>32.15627854</v>
      </c>
      <c r="K47" s="20">
        <v>120.40340235</v>
      </c>
      <c r="L47" s="20">
        <v>32.15754156</v>
      </c>
      <c r="M47" s="20">
        <v>120.3808909</v>
      </c>
      <c r="N47" s="32"/>
      <c r="O47" s="22">
        <v>2.159</v>
      </c>
      <c r="P47" s="16"/>
      <c r="Q47" s="23" t="s">
        <v>119</v>
      </c>
      <c r="R47" s="24">
        <f t="shared" si="1"/>
        <v>2.159</v>
      </c>
      <c r="S47" s="16"/>
      <c r="T47" s="19" t="s">
        <v>76</v>
      </c>
      <c r="U47" s="25">
        <v>4.5</v>
      </c>
      <c r="V47" s="25">
        <v>6</v>
      </c>
      <c r="W47" s="18">
        <v>12</v>
      </c>
      <c r="X47" s="18" t="s">
        <v>76</v>
      </c>
      <c r="Y47" s="16" t="s">
        <v>77</v>
      </c>
      <c r="Z47" s="16">
        <v>1</v>
      </c>
      <c r="AA47" s="19" t="s">
        <v>280</v>
      </c>
      <c r="AB47" s="16" t="s">
        <v>78</v>
      </c>
      <c r="AC47" s="26" t="s">
        <v>78</v>
      </c>
      <c r="AD47" s="19" t="s">
        <v>278</v>
      </c>
      <c r="AE47" s="27"/>
      <c r="AF47" s="16"/>
    </row>
    <row r="48" s="2" customFormat="1" ht="12" spans="1:32">
      <c r="A48" s="16">
        <v>43</v>
      </c>
      <c r="B48" s="16" t="s">
        <v>68</v>
      </c>
      <c r="C48" s="16" t="s">
        <v>69</v>
      </c>
      <c r="D48" s="29"/>
      <c r="E48" s="18" t="s">
        <v>279</v>
      </c>
      <c r="F48" s="18" t="s">
        <v>280</v>
      </c>
      <c r="G48" s="19" t="s">
        <v>73</v>
      </c>
      <c r="H48" s="19" t="s">
        <v>268</v>
      </c>
      <c r="I48" s="19" t="s">
        <v>268</v>
      </c>
      <c r="J48" s="20">
        <v>32.15754156</v>
      </c>
      <c r="K48" s="20">
        <v>120.3808909</v>
      </c>
      <c r="L48" s="20">
        <v>32.15457322</v>
      </c>
      <c r="M48" s="20">
        <v>120.37433111</v>
      </c>
      <c r="N48" s="33"/>
      <c r="O48" s="22">
        <v>0.707</v>
      </c>
      <c r="P48" s="16"/>
      <c r="Q48" s="23" t="s">
        <v>119</v>
      </c>
      <c r="R48" s="24">
        <f t="shared" si="1"/>
        <v>0.707</v>
      </c>
      <c r="S48" s="16"/>
      <c r="T48" s="19" t="s">
        <v>76</v>
      </c>
      <c r="U48" s="25">
        <v>3.5</v>
      </c>
      <c r="V48" s="25">
        <v>5</v>
      </c>
      <c r="W48" s="18">
        <v>12</v>
      </c>
      <c r="X48" s="18" t="s">
        <v>76</v>
      </c>
      <c r="Y48" s="16" t="s">
        <v>77</v>
      </c>
      <c r="Z48" s="16">
        <v>1</v>
      </c>
      <c r="AA48" s="19" t="s">
        <v>280</v>
      </c>
      <c r="AB48" s="16" t="s">
        <v>78</v>
      </c>
      <c r="AC48" s="26" t="s">
        <v>78</v>
      </c>
      <c r="AD48" s="19" t="s">
        <v>278</v>
      </c>
      <c r="AE48" s="27"/>
      <c r="AF48" s="16"/>
    </row>
    <row r="49" s="2" customFormat="1" ht="12" spans="1:32">
      <c r="A49" s="16">
        <v>44</v>
      </c>
      <c r="B49" s="16" t="s">
        <v>68</v>
      </c>
      <c r="C49" s="16" t="s">
        <v>69</v>
      </c>
      <c r="D49" s="29"/>
      <c r="E49" s="18" t="s">
        <v>282</v>
      </c>
      <c r="F49" s="18" t="s">
        <v>283</v>
      </c>
      <c r="G49" s="19" t="s">
        <v>96</v>
      </c>
      <c r="H49" s="19" t="s">
        <v>284</v>
      </c>
      <c r="I49" s="19" t="s">
        <v>284</v>
      </c>
      <c r="J49" s="20">
        <v>32.23820052</v>
      </c>
      <c r="K49" s="20">
        <v>120.41823698</v>
      </c>
      <c r="L49" s="20">
        <v>32.2132902</v>
      </c>
      <c r="M49" s="20">
        <v>120.42713109</v>
      </c>
      <c r="N49" s="34" t="s">
        <v>284</v>
      </c>
      <c r="O49" s="22">
        <v>2.888</v>
      </c>
      <c r="P49" s="16"/>
      <c r="Q49" s="23"/>
      <c r="R49" s="24">
        <f t="shared" si="1"/>
        <v>2.888</v>
      </c>
      <c r="S49" s="16"/>
      <c r="T49" s="19" t="s">
        <v>76</v>
      </c>
      <c r="U49" s="25">
        <v>3.5</v>
      </c>
      <c r="V49" s="25">
        <v>5.5</v>
      </c>
      <c r="W49" s="18">
        <v>11</v>
      </c>
      <c r="X49" s="18" t="s">
        <v>76</v>
      </c>
      <c r="Y49" s="16" t="s">
        <v>77</v>
      </c>
      <c r="Z49" s="16">
        <v>4</v>
      </c>
      <c r="AA49" s="19" t="s">
        <v>283</v>
      </c>
      <c r="AB49" s="16" t="s">
        <v>78</v>
      </c>
      <c r="AC49" s="26" t="s">
        <v>78</v>
      </c>
      <c r="AD49" s="19" t="s">
        <v>285</v>
      </c>
      <c r="AE49" s="27"/>
      <c r="AF49" s="16"/>
    </row>
    <row r="50" s="2" customFormat="1" ht="12" spans="1:32">
      <c r="A50" s="16">
        <v>45</v>
      </c>
      <c r="B50" s="16" t="s">
        <v>68</v>
      </c>
      <c r="C50" s="16" t="s">
        <v>69</v>
      </c>
      <c r="D50" s="29"/>
      <c r="E50" s="18" t="s">
        <v>286</v>
      </c>
      <c r="F50" s="18" t="s">
        <v>287</v>
      </c>
      <c r="G50" s="19" t="s">
        <v>91</v>
      </c>
      <c r="H50" s="19" t="s">
        <v>288</v>
      </c>
      <c r="I50" s="19" t="s">
        <v>288</v>
      </c>
      <c r="J50" s="20">
        <v>32.21888219</v>
      </c>
      <c r="K50" s="20">
        <v>120.3987631</v>
      </c>
      <c r="L50" s="20">
        <v>32.23593817</v>
      </c>
      <c r="M50" s="20">
        <v>120.38916735</v>
      </c>
      <c r="N50" s="34" t="s">
        <v>288</v>
      </c>
      <c r="O50" s="22">
        <v>2.297</v>
      </c>
      <c r="P50" s="16"/>
      <c r="Q50" s="23"/>
      <c r="R50" s="24">
        <f t="shared" si="1"/>
        <v>2.297</v>
      </c>
      <c r="S50" s="16"/>
      <c r="T50" s="19" t="s">
        <v>76</v>
      </c>
      <c r="U50" s="25">
        <v>6</v>
      </c>
      <c r="V50" s="25">
        <v>7</v>
      </c>
      <c r="W50" s="18">
        <v>12</v>
      </c>
      <c r="X50" s="18" t="s">
        <v>76</v>
      </c>
      <c r="Y50" s="16" t="s">
        <v>77</v>
      </c>
      <c r="Z50" s="16">
        <v>4</v>
      </c>
      <c r="AA50" s="19" t="s">
        <v>287</v>
      </c>
      <c r="AB50" s="16" t="s">
        <v>78</v>
      </c>
      <c r="AC50" s="26" t="s">
        <v>78</v>
      </c>
      <c r="AD50" s="19" t="s">
        <v>108</v>
      </c>
      <c r="AE50" s="27"/>
      <c r="AF50" s="16"/>
    </row>
    <row r="51" s="2" customFormat="1" ht="12" spans="1:32">
      <c r="A51" s="16">
        <v>46</v>
      </c>
      <c r="B51" s="16" t="s">
        <v>68</v>
      </c>
      <c r="C51" s="16" t="s">
        <v>69</v>
      </c>
      <c r="D51" s="29"/>
      <c r="E51" s="18" t="s">
        <v>289</v>
      </c>
      <c r="F51" s="18" t="s">
        <v>290</v>
      </c>
      <c r="G51" s="19" t="s">
        <v>91</v>
      </c>
      <c r="H51" s="19" t="s">
        <v>291</v>
      </c>
      <c r="I51" s="19" t="s">
        <v>288</v>
      </c>
      <c r="J51" s="20">
        <v>32.21465352</v>
      </c>
      <c r="K51" s="20">
        <v>120.39715275</v>
      </c>
      <c r="L51" s="20">
        <v>32.21758537</v>
      </c>
      <c r="M51" s="20">
        <v>120.39382287</v>
      </c>
      <c r="N51" s="34" t="s">
        <v>292</v>
      </c>
      <c r="O51" s="22">
        <v>0.574</v>
      </c>
      <c r="P51" s="16"/>
      <c r="Q51" s="23" t="s">
        <v>119</v>
      </c>
      <c r="R51" s="24">
        <f t="shared" si="1"/>
        <v>0.574</v>
      </c>
      <c r="S51" s="16"/>
      <c r="T51" s="19" t="s">
        <v>76</v>
      </c>
      <c r="U51" s="25">
        <v>3.5</v>
      </c>
      <c r="V51" s="25">
        <v>5</v>
      </c>
      <c r="W51" s="18">
        <v>12</v>
      </c>
      <c r="X51" s="18" t="s">
        <v>76</v>
      </c>
      <c r="Y51" s="16" t="s">
        <v>77</v>
      </c>
      <c r="Z51" s="16">
        <v>4</v>
      </c>
      <c r="AA51" s="19" t="s">
        <v>290</v>
      </c>
      <c r="AB51" s="16" t="s">
        <v>78</v>
      </c>
      <c r="AC51" s="26" t="s">
        <v>78</v>
      </c>
      <c r="AD51" s="19" t="s">
        <v>95</v>
      </c>
      <c r="AE51" s="27"/>
      <c r="AF51" s="16"/>
    </row>
    <row r="52" s="2" customFormat="1" ht="12" spans="1:32">
      <c r="A52" s="16">
        <v>47</v>
      </c>
      <c r="B52" s="16" t="s">
        <v>68</v>
      </c>
      <c r="C52" s="16" t="s">
        <v>69</v>
      </c>
      <c r="D52" s="29"/>
      <c r="E52" s="18" t="s">
        <v>293</v>
      </c>
      <c r="F52" s="18" t="s">
        <v>294</v>
      </c>
      <c r="G52" s="19" t="s">
        <v>91</v>
      </c>
      <c r="H52" s="19" t="s">
        <v>133</v>
      </c>
      <c r="I52" s="19" t="s">
        <v>292</v>
      </c>
      <c r="J52" s="20">
        <v>32.2025147</v>
      </c>
      <c r="K52" s="20">
        <v>120.43630205</v>
      </c>
      <c r="L52" s="20">
        <v>32.20134019</v>
      </c>
      <c r="M52" s="20">
        <v>120.4227051</v>
      </c>
      <c r="N52" s="30" t="s">
        <v>295</v>
      </c>
      <c r="O52" s="22">
        <v>1.302</v>
      </c>
      <c r="P52" s="16"/>
      <c r="Q52" s="23" t="s">
        <v>119</v>
      </c>
      <c r="R52" s="24">
        <f t="shared" si="1"/>
        <v>1.302</v>
      </c>
      <c r="S52" s="16"/>
      <c r="T52" s="19" t="s">
        <v>76</v>
      </c>
      <c r="U52" s="25">
        <v>3.5</v>
      </c>
      <c r="V52" s="25">
        <v>5</v>
      </c>
      <c r="W52" s="18">
        <v>12</v>
      </c>
      <c r="X52" s="18" t="s">
        <v>76</v>
      </c>
      <c r="Y52" s="16" t="s">
        <v>77</v>
      </c>
      <c r="Z52" s="16">
        <v>1</v>
      </c>
      <c r="AA52" s="19" t="s">
        <v>294</v>
      </c>
      <c r="AB52" s="16" t="s">
        <v>78</v>
      </c>
      <c r="AC52" s="26" t="s">
        <v>78</v>
      </c>
      <c r="AD52" s="19" t="s">
        <v>206</v>
      </c>
      <c r="AE52" s="27"/>
      <c r="AF52" s="16"/>
    </row>
    <row r="53" s="2" customFormat="1" ht="12" spans="1:32">
      <c r="A53" s="16">
        <v>48</v>
      </c>
      <c r="B53" s="16" t="s">
        <v>68</v>
      </c>
      <c r="C53" s="16" t="s">
        <v>69</v>
      </c>
      <c r="D53" s="29"/>
      <c r="E53" s="18" t="s">
        <v>293</v>
      </c>
      <c r="F53" s="18" t="s">
        <v>294</v>
      </c>
      <c r="G53" s="19" t="s">
        <v>96</v>
      </c>
      <c r="H53" s="19" t="s">
        <v>292</v>
      </c>
      <c r="I53" s="19" t="s">
        <v>292</v>
      </c>
      <c r="J53" s="20">
        <v>32.20134019</v>
      </c>
      <c r="K53" s="20">
        <v>120.4227051</v>
      </c>
      <c r="L53" s="20">
        <v>32.19838019</v>
      </c>
      <c r="M53" s="20">
        <v>120.41075411</v>
      </c>
      <c r="N53" s="32"/>
      <c r="O53" s="22">
        <v>1.173</v>
      </c>
      <c r="P53" s="16"/>
      <c r="Q53" s="23" t="s">
        <v>119</v>
      </c>
      <c r="R53" s="24">
        <f t="shared" si="1"/>
        <v>1.173</v>
      </c>
      <c r="S53" s="16"/>
      <c r="T53" s="19" t="s">
        <v>76</v>
      </c>
      <c r="U53" s="25">
        <v>5</v>
      </c>
      <c r="V53" s="25">
        <v>6.5</v>
      </c>
      <c r="W53" s="18">
        <v>12</v>
      </c>
      <c r="X53" s="18" t="s">
        <v>76</v>
      </c>
      <c r="Y53" s="16" t="s">
        <v>77</v>
      </c>
      <c r="Z53" s="16">
        <v>1</v>
      </c>
      <c r="AA53" s="19" t="s">
        <v>294</v>
      </c>
      <c r="AB53" s="16" t="s">
        <v>78</v>
      </c>
      <c r="AC53" s="26" t="s">
        <v>78</v>
      </c>
      <c r="AD53" s="19" t="s">
        <v>203</v>
      </c>
      <c r="AE53" s="27"/>
      <c r="AF53" s="16"/>
    </row>
    <row r="54" s="2" customFormat="1" ht="12" spans="1:32">
      <c r="A54" s="16">
        <v>49</v>
      </c>
      <c r="B54" s="16" t="s">
        <v>68</v>
      </c>
      <c r="C54" s="16" t="s">
        <v>69</v>
      </c>
      <c r="D54" s="29"/>
      <c r="E54" s="18" t="s">
        <v>293</v>
      </c>
      <c r="F54" s="18" t="s">
        <v>294</v>
      </c>
      <c r="G54" s="19" t="s">
        <v>73</v>
      </c>
      <c r="H54" s="19" t="s">
        <v>292</v>
      </c>
      <c r="I54" s="19" t="s">
        <v>292</v>
      </c>
      <c r="J54" s="20">
        <v>32.19838019</v>
      </c>
      <c r="K54" s="20">
        <v>120.41075411</v>
      </c>
      <c r="L54" s="20">
        <v>32.19780943</v>
      </c>
      <c r="M54" s="20">
        <v>120.4054456</v>
      </c>
      <c r="N54" s="33"/>
      <c r="O54" s="22">
        <v>0.498</v>
      </c>
      <c r="P54" s="16"/>
      <c r="Q54" s="23" t="s">
        <v>119</v>
      </c>
      <c r="R54" s="24">
        <f t="shared" si="1"/>
        <v>0.498</v>
      </c>
      <c r="S54" s="16"/>
      <c r="T54" s="19" t="s">
        <v>76</v>
      </c>
      <c r="U54" s="25">
        <v>3.5</v>
      </c>
      <c r="V54" s="25">
        <v>5</v>
      </c>
      <c r="W54" s="18">
        <v>12</v>
      </c>
      <c r="X54" s="18" t="s">
        <v>76</v>
      </c>
      <c r="Y54" s="16" t="s">
        <v>77</v>
      </c>
      <c r="Z54" s="16">
        <v>1</v>
      </c>
      <c r="AA54" s="19" t="s">
        <v>294</v>
      </c>
      <c r="AB54" s="16" t="s">
        <v>78</v>
      </c>
      <c r="AC54" s="26" t="s">
        <v>78</v>
      </c>
      <c r="AD54" s="19" t="s">
        <v>203</v>
      </c>
      <c r="AE54" s="27"/>
      <c r="AF54" s="16"/>
    </row>
    <row r="55" s="2" customFormat="1" ht="12" spans="1:32">
      <c r="A55" s="16">
        <v>50</v>
      </c>
      <c r="B55" s="16" t="s">
        <v>68</v>
      </c>
      <c r="C55" s="16" t="s">
        <v>69</v>
      </c>
      <c r="D55" s="29"/>
      <c r="E55" s="18" t="s">
        <v>296</v>
      </c>
      <c r="F55" s="18" t="s">
        <v>297</v>
      </c>
      <c r="G55" s="19" t="s">
        <v>91</v>
      </c>
      <c r="H55" s="19" t="s">
        <v>292</v>
      </c>
      <c r="I55" s="19" t="s">
        <v>292</v>
      </c>
      <c r="J55" s="20">
        <v>32.20164522</v>
      </c>
      <c r="K55" s="20">
        <v>120.4118001</v>
      </c>
      <c r="L55" s="20">
        <v>32.20105521</v>
      </c>
      <c r="M55" s="20">
        <v>120.40477006</v>
      </c>
      <c r="N55" s="30" t="s">
        <v>292</v>
      </c>
      <c r="O55" s="22">
        <v>0.666</v>
      </c>
      <c r="P55" s="16"/>
      <c r="Q55" s="23"/>
      <c r="R55" s="24">
        <f t="shared" si="1"/>
        <v>0.666</v>
      </c>
      <c r="S55" s="16"/>
      <c r="T55" s="19" t="s">
        <v>76</v>
      </c>
      <c r="U55" s="25">
        <v>3.5</v>
      </c>
      <c r="V55" s="25">
        <v>5</v>
      </c>
      <c r="W55" s="18">
        <v>12</v>
      </c>
      <c r="X55" s="18" t="s">
        <v>76</v>
      </c>
      <c r="Y55" s="16" t="s">
        <v>77</v>
      </c>
      <c r="Z55" s="16">
        <v>4</v>
      </c>
      <c r="AA55" s="19" t="s">
        <v>297</v>
      </c>
      <c r="AB55" s="16" t="s">
        <v>78</v>
      </c>
      <c r="AC55" s="26" t="s">
        <v>78</v>
      </c>
      <c r="AD55" s="19" t="s">
        <v>114</v>
      </c>
      <c r="AE55" s="27"/>
      <c r="AF55" s="16"/>
    </row>
    <row r="56" s="2" customFormat="1" ht="12" spans="1:32">
      <c r="A56" s="16">
        <v>51</v>
      </c>
      <c r="B56" s="16" t="s">
        <v>68</v>
      </c>
      <c r="C56" s="16" t="s">
        <v>69</v>
      </c>
      <c r="D56" s="29"/>
      <c r="E56" s="18" t="s">
        <v>296</v>
      </c>
      <c r="F56" s="18" t="s">
        <v>297</v>
      </c>
      <c r="G56" s="19" t="s">
        <v>96</v>
      </c>
      <c r="H56" s="19" t="s">
        <v>292</v>
      </c>
      <c r="I56" s="19" t="s">
        <v>292</v>
      </c>
      <c r="J56" s="20">
        <v>32.20105521</v>
      </c>
      <c r="K56" s="20">
        <v>120.40477006</v>
      </c>
      <c r="L56" s="20">
        <v>32.2003382</v>
      </c>
      <c r="M56" s="20">
        <v>120.39118705</v>
      </c>
      <c r="N56" s="32"/>
      <c r="O56" s="22">
        <v>1.284</v>
      </c>
      <c r="P56" s="16"/>
      <c r="Q56" s="23"/>
      <c r="R56" s="24">
        <f t="shared" si="1"/>
        <v>1.284</v>
      </c>
      <c r="S56" s="16"/>
      <c r="T56" s="19" t="s">
        <v>76</v>
      </c>
      <c r="U56" s="25">
        <v>6</v>
      </c>
      <c r="V56" s="25">
        <v>8</v>
      </c>
      <c r="W56" s="18">
        <v>12</v>
      </c>
      <c r="X56" s="18" t="s">
        <v>76</v>
      </c>
      <c r="Y56" s="16" t="s">
        <v>77</v>
      </c>
      <c r="Z56" s="16">
        <v>4</v>
      </c>
      <c r="AA56" s="19" t="s">
        <v>297</v>
      </c>
      <c r="AB56" s="16" t="s">
        <v>78</v>
      </c>
      <c r="AC56" s="26" t="s">
        <v>78</v>
      </c>
      <c r="AD56" s="19" t="s">
        <v>114</v>
      </c>
      <c r="AE56" s="27"/>
      <c r="AF56" s="16"/>
    </row>
    <row r="57" s="2" customFormat="1" ht="12" spans="1:32">
      <c r="A57" s="16">
        <v>52</v>
      </c>
      <c r="B57" s="16" t="s">
        <v>68</v>
      </c>
      <c r="C57" s="16" t="s">
        <v>69</v>
      </c>
      <c r="D57" s="29"/>
      <c r="E57" s="18" t="s">
        <v>296</v>
      </c>
      <c r="F57" s="18" t="s">
        <v>297</v>
      </c>
      <c r="G57" s="19" t="s">
        <v>73</v>
      </c>
      <c r="H57" s="19" t="s">
        <v>292</v>
      </c>
      <c r="I57" s="19" t="s">
        <v>292</v>
      </c>
      <c r="J57" s="20">
        <v>32.2003382</v>
      </c>
      <c r="K57" s="20">
        <v>120.39118705</v>
      </c>
      <c r="L57" s="20">
        <v>32.20027534</v>
      </c>
      <c r="M57" s="20">
        <v>120.38021032</v>
      </c>
      <c r="N57" s="33"/>
      <c r="O57" s="22">
        <v>1.038</v>
      </c>
      <c r="P57" s="16"/>
      <c r="Q57" s="23"/>
      <c r="R57" s="24">
        <f t="shared" si="1"/>
        <v>1.038</v>
      </c>
      <c r="S57" s="16"/>
      <c r="T57" s="19" t="s">
        <v>76</v>
      </c>
      <c r="U57" s="25">
        <v>5</v>
      </c>
      <c r="V57" s="25">
        <v>7.5</v>
      </c>
      <c r="W57" s="18">
        <v>12</v>
      </c>
      <c r="X57" s="18" t="s">
        <v>76</v>
      </c>
      <c r="Y57" s="16" t="s">
        <v>77</v>
      </c>
      <c r="Z57" s="16">
        <v>4</v>
      </c>
      <c r="AA57" s="19" t="s">
        <v>297</v>
      </c>
      <c r="AB57" s="16" t="s">
        <v>78</v>
      </c>
      <c r="AC57" s="26" t="s">
        <v>78</v>
      </c>
      <c r="AD57" s="19" t="s">
        <v>88</v>
      </c>
      <c r="AE57" s="27"/>
      <c r="AF57" s="16"/>
    </row>
    <row r="58" s="2" customFormat="1" ht="12" spans="1:32">
      <c r="A58" s="16">
        <v>53</v>
      </c>
      <c r="B58" s="16" t="s">
        <v>68</v>
      </c>
      <c r="C58" s="16" t="s">
        <v>69</v>
      </c>
      <c r="D58" s="29"/>
      <c r="E58" s="18" t="s">
        <v>298</v>
      </c>
      <c r="F58" s="18" t="s">
        <v>299</v>
      </c>
      <c r="G58" s="19" t="s">
        <v>91</v>
      </c>
      <c r="H58" s="19" t="s">
        <v>268</v>
      </c>
      <c r="I58" s="19" t="s">
        <v>268</v>
      </c>
      <c r="J58" s="20">
        <v>32.15147026</v>
      </c>
      <c r="K58" s="20">
        <v>120.37448449</v>
      </c>
      <c r="L58" s="20">
        <v>32.14933907</v>
      </c>
      <c r="M58" s="20">
        <v>120.36414717</v>
      </c>
      <c r="N58" s="30" t="s">
        <v>236</v>
      </c>
      <c r="O58" s="22">
        <v>0.994</v>
      </c>
      <c r="P58" s="16"/>
      <c r="Q58" s="23"/>
      <c r="R58" s="24">
        <f t="shared" si="1"/>
        <v>0.994</v>
      </c>
      <c r="S58" s="16"/>
      <c r="T58" s="19" t="s">
        <v>76</v>
      </c>
      <c r="U58" s="25">
        <v>4.5</v>
      </c>
      <c r="V58" s="25">
        <v>5.5</v>
      </c>
      <c r="W58" s="18">
        <v>12</v>
      </c>
      <c r="X58" s="18" t="s">
        <v>76</v>
      </c>
      <c r="Y58" s="16" t="s">
        <v>77</v>
      </c>
      <c r="Z58" s="16">
        <v>4</v>
      </c>
      <c r="AA58" s="19" t="s">
        <v>299</v>
      </c>
      <c r="AB58" s="16" t="s">
        <v>78</v>
      </c>
      <c r="AC58" s="26" t="s">
        <v>78</v>
      </c>
      <c r="AD58" s="19" t="s">
        <v>114</v>
      </c>
      <c r="AE58" s="27"/>
      <c r="AF58" s="16"/>
    </row>
    <row r="59" s="2" customFormat="1" ht="12" spans="1:32">
      <c r="A59" s="16">
        <v>54</v>
      </c>
      <c r="B59" s="16" t="s">
        <v>68</v>
      </c>
      <c r="C59" s="16" t="s">
        <v>69</v>
      </c>
      <c r="D59" s="29"/>
      <c r="E59" s="18" t="s">
        <v>298</v>
      </c>
      <c r="F59" s="18" t="s">
        <v>299</v>
      </c>
      <c r="G59" s="19" t="s">
        <v>96</v>
      </c>
      <c r="H59" s="19" t="s">
        <v>268</v>
      </c>
      <c r="I59" s="19" t="s">
        <v>236</v>
      </c>
      <c r="J59" s="20">
        <v>32.14933907</v>
      </c>
      <c r="K59" s="20">
        <v>120.36414717</v>
      </c>
      <c r="L59" s="20">
        <v>32.13592621</v>
      </c>
      <c r="M59" s="20">
        <v>120.36029506</v>
      </c>
      <c r="N59" s="33"/>
      <c r="O59" s="22">
        <v>1.549</v>
      </c>
      <c r="P59" s="16"/>
      <c r="Q59" s="23" t="s">
        <v>119</v>
      </c>
      <c r="R59" s="24">
        <f t="shared" si="1"/>
        <v>1.549</v>
      </c>
      <c r="S59" s="16"/>
      <c r="T59" s="19" t="s">
        <v>76</v>
      </c>
      <c r="U59" s="25">
        <v>3.5</v>
      </c>
      <c r="V59" s="25">
        <v>5</v>
      </c>
      <c r="W59" s="18">
        <v>12</v>
      </c>
      <c r="X59" s="18" t="s">
        <v>76</v>
      </c>
      <c r="Y59" s="16" t="s">
        <v>77</v>
      </c>
      <c r="Z59" s="16">
        <v>4</v>
      </c>
      <c r="AA59" s="19" t="s">
        <v>299</v>
      </c>
      <c r="AB59" s="16" t="s">
        <v>78</v>
      </c>
      <c r="AC59" s="26" t="s">
        <v>78</v>
      </c>
      <c r="AD59" s="19" t="s">
        <v>88</v>
      </c>
      <c r="AE59" s="27"/>
      <c r="AF59" s="16"/>
    </row>
    <row r="60" s="2" customFormat="1" ht="12" spans="1:32">
      <c r="A60" s="16">
        <v>55</v>
      </c>
      <c r="B60" s="16" t="s">
        <v>68</v>
      </c>
      <c r="C60" s="16" t="s">
        <v>69</v>
      </c>
      <c r="D60" s="29"/>
      <c r="E60" s="18" t="s">
        <v>300</v>
      </c>
      <c r="F60" s="18" t="s">
        <v>301</v>
      </c>
      <c r="G60" s="19" t="s">
        <v>91</v>
      </c>
      <c r="H60" s="19" t="s">
        <v>127</v>
      </c>
      <c r="I60" s="19" t="s">
        <v>127</v>
      </c>
      <c r="J60" s="20">
        <v>32.21133121</v>
      </c>
      <c r="K60" s="20">
        <v>120.38083805</v>
      </c>
      <c r="L60" s="20">
        <v>32.21177217</v>
      </c>
      <c r="M60" s="20">
        <v>120.3735321</v>
      </c>
      <c r="N60" s="30" t="s">
        <v>127</v>
      </c>
      <c r="O60" s="22">
        <v>0.692</v>
      </c>
      <c r="P60" s="16"/>
      <c r="Q60" s="23"/>
      <c r="R60" s="24">
        <f t="shared" si="1"/>
        <v>0.692</v>
      </c>
      <c r="S60" s="16"/>
      <c r="T60" s="19" t="s">
        <v>76</v>
      </c>
      <c r="U60" s="25">
        <v>5.5</v>
      </c>
      <c r="V60" s="25">
        <v>7.5</v>
      </c>
      <c r="W60" s="18">
        <v>12</v>
      </c>
      <c r="X60" s="18" t="s">
        <v>76</v>
      </c>
      <c r="Y60" s="16" t="s">
        <v>77</v>
      </c>
      <c r="Z60" s="16">
        <v>4</v>
      </c>
      <c r="AA60" s="19" t="s">
        <v>301</v>
      </c>
      <c r="AB60" s="16" t="s">
        <v>78</v>
      </c>
      <c r="AC60" s="26" t="s">
        <v>78</v>
      </c>
      <c r="AD60" s="19" t="s">
        <v>302</v>
      </c>
      <c r="AE60" s="27"/>
      <c r="AF60" s="16"/>
    </row>
    <row r="61" s="2" customFormat="1" ht="12" spans="1:32">
      <c r="A61" s="16">
        <v>56</v>
      </c>
      <c r="B61" s="16" t="s">
        <v>68</v>
      </c>
      <c r="C61" s="16" t="s">
        <v>69</v>
      </c>
      <c r="D61" s="29"/>
      <c r="E61" s="18" t="s">
        <v>300</v>
      </c>
      <c r="F61" s="18" t="s">
        <v>301</v>
      </c>
      <c r="G61" s="19" t="s">
        <v>96</v>
      </c>
      <c r="H61" s="19" t="s">
        <v>127</v>
      </c>
      <c r="I61" s="19" t="s">
        <v>127</v>
      </c>
      <c r="J61" s="20">
        <v>32.21177217</v>
      </c>
      <c r="K61" s="20">
        <v>120.3735321</v>
      </c>
      <c r="L61" s="20">
        <v>32.21241597</v>
      </c>
      <c r="M61" s="20">
        <v>120.36467557</v>
      </c>
      <c r="N61" s="33"/>
      <c r="O61" s="22">
        <v>0.838</v>
      </c>
      <c r="P61" s="16"/>
      <c r="Q61" s="23" t="s">
        <v>119</v>
      </c>
      <c r="R61" s="24">
        <f t="shared" si="1"/>
        <v>0.838</v>
      </c>
      <c r="S61" s="16"/>
      <c r="T61" s="19" t="s">
        <v>76</v>
      </c>
      <c r="U61" s="25">
        <v>4.5</v>
      </c>
      <c r="V61" s="25">
        <v>5.5</v>
      </c>
      <c r="W61" s="18">
        <v>12</v>
      </c>
      <c r="X61" s="18" t="s">
        <v>76</v>
      </c>
      <c r="Y61" s="16" t="s">
        <v>77</v>
      </c>
      <c r="Z61" s="16">
        <v>4</v>
      </c>
      <c r="AA61" s="19" t="s">
        <v>301</v>
      </c>
      <c r="AB61" s="16" t="s">
        <v>78</v>
      </c>
      <c r="AC61" s="26" t="s">
        <v>78</v>
      </c>
      <c r="AD61" s="19" t="s">
        <v>302</v>
      </c>
      <c r="AE61" s="27"/>
      <c r="AF61" s="16"/>
    </row>
    <row r="62" s="2" customFormat="1" ht="12" spans="1:32">
      <c r="A62" s="16">
        <v>57</v>
      </c>
      <c r="B62" s="16" t="s">
        <v>68</v>
      </c>
      <c r="C62" s="16" t="s">
        <v>69</v>
      </c>
      <c r="D62" s="29"/>
      <c r="E62" s="18" t="s">
        <v>303</v>
      </c>
      <c r="F62" s="18" t="s">
        <v>304</v>
      </c>
      <c r="G62" s="19" t="s">
        <v>91</v>
      </c>
      <c r="H62" s="19" t="s">
        <v>181</v>
      </c>
      <c r="I62" s="19" t="s">
        <v>181</v>
      </c>
      <c r="J62" s="20">
        <v>32.19478805</v>
      </c>
      <c r="K62" s="20">
        <v>120.35381207</v>
      </c>
      <c r="L62" s="20">
        <v>32.18606393</v>
      </c>
      <c r="M62" s="20">
        <v>120.35348249</v>
      </c>
      <c r="N62" s="30" t="s">
        <v>181</v>
      </c>
      <c r="O62" s="22">
        <v>1.149</v>
      </c>
      <c r="P62" s="16"/>
      <c r="Q62" s="23" t="s">
        <v>119</v>
      </c>
      <c r="R62" s="24">
        <f t="shared" si="1"/>
        <v>1.149</v>
      </c>
      <c r="S62" s="16"/>
      <c r="T62" s="19" t="s">
        <v>76</v>
      </c>
      <c r="U62" s="25">
        <v>3.5</v>
      </c>
      <c r="V62" s="25">
        <v>5</v>
      </c>
      <c r="W62" s="18">
        <v>12</v>
      </c>
      <c r="X62" s="18" t="s">
        <v>76</v>
      </c>
      <c r="Y62" s="16" t="s">
        <v>77</v>
      </c>
      <c r="Z62" s="16">
        <v>4</v>
      </c>
      <c r="AA62" s="19" t="s">
        <v>304</v>
      </c>
      <c r="AB62" s="16" t="s">
        <v>78</v>
      </c>
      <c r="AC62" s="26" t="s">
        <v>78</v>
      </c>
      <c r="AD62" s="19" t="s">
        <v>95</v>
      </c>
      <c r="AE62" s="27"/>
      <c r="AF62" s="16"/>
    </row>
    <row r="63" s="2" customFormat="1" ht="12" spans="1:32">
      <c r="A63" s="16">
        <v>58</v>
      </c>
      <c r="B63" s="16" t="s">
        <v>68</v>
      </c>
      <c r="C63" s="16" t="s">
        <v>69</v>
      </c>
      <c r="D63" s="29"/>
      <c r="E63" s="18" t="s">
        <v>303</v>
      </c>
      <c r="F63" s="18" t="s">
        <v>304</v>
      </c>
      <c r="G63" s="19" t="s">
        <v>96</v>
      </c>
      <c r="H63" s="19" t="s">
        <v>181</v>
      </c>
      <c r="I63" s="19" t="s">
        <v>202</v>
      </c>
      <c r="J63" s="20">
        <v>32.18606393</v>
      </c>
      <c r="K63" s="20">
        <v>120.35348249</v>
      </c>
      <c r="L63" s="20">
        <v>32.1822092</v>
      </c>
      <c r="M63" s="20">
        <v>120.3534349</v>
      </c>
      <c r="N63" s="33"/>
      <c r="O63" s="22">
        <v>0.474</v>
      </c>
      <c r="P63" s="16"/>
      <c r="Q63" s="23"/>
      <c r="R63" s="24">
        <f t="shared" si="1"/>
        <v>0.474</v>
      </c>
      <c r="S63" s="16"/>
      <c r="T63" s="19" t="s">
        <v>76</v>
      </c>
      <c r="U63" s="25">
        <v>3.5</v>
      </c>
      <c r="V63" s="25">
        <v>5</v>
      </c>
      <c r="W63" s="18">
        <v>12</v>
      </c>
      <c r="X63" s="18" t="s">
        <v>76</v>
      </c>
      <c r="Y63" s="16" t="s">
        <v>77</v>
      </c>
      <c r="Z63" s="16">
        <v>4</v>
      </c>
      <c r="AA63" s="19"/>
      <c r="AB63" s="16" t="s">
        <v>78</v>
      </c>
      <c r="AC63" s="26" t="s">
        <v>78</v>
      </c>
      <c r="AD63" s="19" t="s">
        <v>95</v>
      </c>
      <c r="AE63" s="27"/>
      <c r="AF63" s="16"/>
    </row>
    <row r="64" s="2" customFormat="1" ht="12" spans="1:32">
      <c r="A64" s="16">
        <v>59</v>
      </c>
      <c r="B64" s="16" t="s">
        <v>68</v>
      </c>
      <c r="C64" s="16" t="s">
        <v>69</v>
      </c>
      <c r="D64" s="29"/>
      <c r="E64" s="18" t="s">
        <v>305</v>
      </c>
      <c r="F64" s="18" t="s">
        <v>306</v>
      </c>
      <c r="G64" s="19" t="s">
        <v>91</v>
      </c>
      <c r="H64" s="19" t="s">
        <v>212</v>
      </c>
      <c r="I64" s="19" t="s">
        <v>100</v>
      </c>
      <c r="J64" s="20">
        <v>32.1255652</v>
      </c>
      <c r="K64" s="20">
        <v>120.44228111</v>
      </c>
      <c r="L64" s="20">
        <v>32.12667337</v>
      </c>
      <c r="M64" s="20">
        <v>120.43726145</v>
      </c>
      <c r="N64" s="30" t="s">
        <v>307</v>
      </c>
      <c r="O64" s="22">
        <v>0.49</v>
      </c>
      <c r="P64" s="16"/>
      <c r="Q64" s="23" t="s">
        <v>119</v>
      </c>
      <c r="R64" s="24">
        <f t="shared" si="1"/>
        <v>0.49</v>
      </c>
      <c r="S64" s="16"/>
      <c r="T64" s="19" t="s">
        <v>81</v>
      </c>
      <c r="U64" s="25">
        <v>7</v>
      </c>
      <c r="V64" s="25">
        <v>8</v>
      </c>
      <c r="W64" s="18">
        <v>12</v>
      </c>
      <c r="X64" s="18" t="s">
        <v>76</v>
      </c>
      <c r="Y64" s="16" t="s">
        <v>77</v>
      </c>
      <c r="Z64" s="16">
        <v>1</v>
      </c>
      <c r="AA64" s="19" t="s">
        <v>306</v>
      </c>
      <c r="AB64" s="16" t="s">
        <v>78</v>
      </c>
      <c r="AC64" s="26" t="s">
        <v>78</v>
      </c>
      <c r="AD64" s="19" t="s">
        <v>120</v>
      </c>
      <c r="AE64" s="27"/>
      <c r="AF64" s="16"/>
    </row>
    <row r="65" s="2" customFormat="1" ht="12" spans="1:33">
      <c r="A65" s="16">
        <v>60</v>
      </c>
      <c r="B65" s="16" t="s">
        <v>68</v>
      </c>
      <c r="C65" s="16" t="s">
        <v>69</v>
      </c>
      <c r="D65" s="29"/>
      <c r="E65" s="18" t="s">
        <v>305</v>
      </c>
      <c r="F65" s="18" t="s">
        <v>306</v>
      </c>
      <c r="G65" s="19" t="s">
        <v>96</v>
      </c>
      <c r="H65" s="19" t="s">
        <v>100</v>
      </c>
      <c r="I65" s="19" t="s">
        <v>100</v>
      </c>
      <c r="J65" s="20">
        <v>32.12667337</v>
      </c>
      <c r="K65" s="20">
        <v>120.43726145</v>
      </c>
      <c r="L65" s="20">
        <v>32.12816834</v>
      </c>
      <c r="M65" s="20">
        <v>120.43015675</v>
      </c>
      <c r="N65" s="33"/>
      <c r="O65" s="22">
        <v>0.688</v>
      </c>
      <c r="P65" s="16"/>
      <c r="Q65" s="23" t="s">
        <v>119</v>
      </c>
      <c r="R65" s="24">
        <f t="shared" si="1"/>
        <v>0.688</v>
      </c>
      <c r="S65" s="16"/>
      <c r="T65" s="19" t="s">
        <v>76</v>
      </c>
      <c r="U65" s="25">
        <v>6</v>
      </c>
      <c r="V65" s="25">
        <v>8</v>
      </c>
      <c r="W65" s="18">
        <v>12</v>
      </c>
      <c r="X65" s="18" t="s">
        <v>76</v>
      </c>
      <c r="Y65" s="16" t="s">
        <v>77</v>
      </c>
      <c r="Z65" s="16">
        <v>1</v>
      </c>
      <c r="AA65" s="19" t="s">
        <v>306</v>
      </c>
      <c r="AB65" s="16" t="s">
        <v>78</v>
      </c>
      <c r="AC65" s="26" t="s">
        <v>78</v>
      </c>
      <c r="AD65" s="19" t="s">
        <v>201</v>
      </c>
      <c r="AE65" s="27"/>
      <c r="AF65" s="16"/>
    </row>
    <row r="66" s="2" customFormat="1" ht="12" spans="1:33">
      <c r="A66" s="16">
        <v>61</v>
      </c>
      <c r="B66" s="16" t="s">
        <v>68</v>
      </c>
      <c r="C66" s="16" t="s">
        <v>69</v>
      </c>
      <c r="D66" s="29"/>
      <c r="E66" s="18" t="s">
        <v>308</v>
      </c>
      <c r="F66" s="18" t="s">
        <v>309</v>
      </c>
      <c r="G66" s="19" t="s">
        <v>91</v>
      </c>
      <c r="H66" s="19" t="s">
        <v>310</v>
      </c>
      <c r="I66" s="19" t="s">
        <v>310</v>
      </c>
      <c r="J66" s="20">
        <v>32.15833118</v>
      </c>
      <c r="K66" s="20">
        <v>120.37391607</v>
      </c>
      <c r="L66" s="20">
        <v>32.1513012</v>
      </c>
      <c r="M66" s="20">
        <v>120.35187606</v>
      </c>
      <c r="N66" s="34" t="s">
        <v>310</v>
      </c>
      <c r="O66" s="22">
        <v>2.253</v>
      </c>
      <c r="P66" s="16"/>
      <c r="Q66" s="23" t="s">
        <v>119</v>
      </c>
      <c r="R66" s="24">
        <f t="shared" si="1"/>
        <v>2.253</v>
      </c>
      <c r="S66" s="16"/>
      <c r="T66" s="19" t="s">
        <v>76</v>
      </c>
      <c r="U66" s="25">
        <v>4.5</v>
      </c>
      <c r="V66" s="25">
        <v>5.5</v>
      </c>
      <c r="W66" s="18">
        <v>12</v>
      </c>
      <c r="X66" s="18" t="s">
        <v>76</v>
      </c>
      <c r="Y66" s="16" t="s">
        <v>77</v>
      </c>
      <c r="Z66" s="16">
        <v>4</v>
      </c>
      <c r="AA66" s="19" t="s">
        <v>309</v>
      </c>
      <c r="AB66" s="16" t="s">
        <v>78</v>
      </c>
      <c r="AC66" s="26" t="s">
        <v>78</v>
      </c>
      <c r="AD66" s="19" t="s">
        <v>233</v>
      </c>
      <c r="AE66" s="27"/>
      <c r="AF66" s="16"/>
    </row>
    <row r="67" s="2" customFormat="1" ht="12" spans="1:33">
      <c r="A67" s="16">
        <v>62</v>
      </c>
      <c r="B67" s="16" t="s">
        <v>68</v>
      </c>
      <c r="C67" s="16" t="s">
        <v>69</v>
      </c>
      <c r="D67" s="29"/>
      <c r="E67" s="18" t="s">
        <v>311</v>
      </c>
      <c r="F67" s="18" t="s">
        <v>312</v>
      </c>
      <c r="G67" s="19" t="s">
        <v>91</v>
      </c>
      <c r="H67" s="19" t="s">
        <v>193</v>
      </c>
      <c r="I67" s="19" t="s">
        <v>193</v>
      </c>
      <c r="J67" s="20">
        <v>32.10629716</v>
      </c>
      <c r="K67" s="20">
        <v>120.47830408</v>
      </c>
      <c r="L67" s="20">
        <v>32.13935781</v>
      </c>
      <c r="M67" s="20">
        <v>120.47059058</v>
      </c>
      <c r="N67" s="34" t="s">
        <v>193</v>
      </c>
      <c r="O67" s="22">
        <v>5.043</v>
      </c>
      <c r="P67" s="16"/>
      <c r="Q67" s="23"/>
      <c r="R67" s="24">
        <f t="shared" si="1"/>
        <v>5.043</v>
      </c>
      <c r="S67" s="16"/>
      <c r="T67" s="19" t="s">
        <v>76</v>
      </c>
      <c r="U67" s="25">
        <v>5</v>
      </c>
      <c r="V67" s="25">
        <v>7</v>
      </c>
      <c r="W67" s="18">
        <v>12</v>
      </c>
      <c r="X67" s="18" t="s">
        <v>76</v>
      </c>
      <c r="Y67" s="16" t="s">
        <v>77</v>
      </c>
      <c r="Z67" s="16">
        <v>2</v>
      </c>
      <c r="AA67" s="19" t="s">
        <v>312</v>
      </c>
      <c r="AB67" s="16" t="s">
        <v>78</v>
      </c>
      <c r="AC67" s="26" t="s">
        <v>78</v>
      </c>
      <c r="AD67" s="19" t="s">
        <v>88</v>
      </c>
      <c r="AE67" s="27"/>
      <c r="AF67" s="16"/>
    </row>
    <row r="68" s="2" customFormat="1" ht="12" spans="1:33">
      <c r="A68" s="16">
        <v>63</v>
      </c>
      <c r="B68" s="16" t="s">
        <v>68</v>
      </c>
      <c r="C68" s="16" t="s">
        <v>69</v>
      </c>
      <c r="D68" s="29"/>
      <c r="E68" s="18" t="s">
        <v>313</v>
      </c>
      <c r="F68" s="18" t="s">
        <v>314</v>
      </c>
      <c r="G68" s="19" t="s">
        <v>91</v>
      </c>
      <c r="H68" s="19" t="s">
        <v>257</v>
      </c>
      <c r="I68" s="19" t="s">
        <v>315</v>
      </c>
      <c r="J68" s="20">
        <v>32.17550954</v>
      </c>
      <c r="K68" s="20">
        <v>120.4164017</v>
      </c>
      <c r="L68" s="20">
        <v>32.16976717</v>
      </c>
      <c r="M68" s="20">
        <v>120.41697809</v>
      </c>
      <c r="N68" s="30" t="s">
        <v>258</v>
      </c>
      <c r="O68" s="22">
        <v>0.64</v>
      </c>
      <c r="P68" s="16"/>
      <c r="Q68" s="23" t="s">
        <v>119</v>
      </c>
      <c r="R68" s="24">
        <f t="shared" si="1"/>
        <v>0.64</v>
      </c>
      <c r="S68" s="16"/>
      <c r="T68" s="19" t="s">
        <v>76</v>
      </c>
      <c r="U68" s="25">
        <v>3.5</v>
      </c>
      <c r="V68" s="25">
        <v>5.5</v>
      </c>
      <c r="W68" s="18">
        <v>11</v>
      </c>
      <c r="X68" s="18" t="s">
        <v>76</v>
      </c>
      <c r="Y68" s="16" t="s">
        <v>77</v>
      </c>
      <c r="Z68" s="16">
        <v>2</v>
      </c>
      <c r="AA68" s="19" t="s">
        <v>314</v>
      </c>
      <c r="AB68" s="16" t="s">
        <v>78</v>
      </c>
      <c r="AC68" s="26" t="s">
        <v>78</v>
      </c>
      <c r="AD68" s="19" t="s">
        <v>120</v>
      </c>
      <c r="AE68" s="27"/>
      <c r="AF68" s="16"/>
    </row>
    <row r="69" s="2" customFormat="1" ht="12" spans="1:33">
      <c r="A69" s="16">
        <v>64</v>
      </c>
      <c r="B69" s="16" t="s">
        <v>68</v>
      </c>
      <c r="C69" s="16" t="s">
        <v>69</v>
      </c>
      <c r="D69" s="29"/>
      <c r="E69" s="18" t="s">
        <v>313</v>
      </c>
      <c r="F69" s="18" t="s">
        <v>314</v>
      </c>
      <c r="G69" s="19" t="s">
        <v>96</v>
      </c>
      <c r="H69" s="19" t="s">
        <v>315</v>
      </c>
      <c r="I69" s="19" t="s">
        <v>97</v>
      </c>
      <c r="J69" s="20">
        <v>32.16976717</v>
      </c>
      <c r="K69" s="20">
        <v>120.41697809</v>
      </c>
      <c r="L69" s="20">
        <v>32.16175016</v>
      </c>
      <c r="M69" s="20">
        <v>120.41812111</v>
      </c>
      <c r="N69" s="33"/>
      <c r="O69" s="22">
        <v>0.897</v>
      </c>
      <c r="P69" s="16"/>
      <c r="Q69" s="23" t="s">
        <v>119</v>
      </c>
      <c r="R69" s="24">
        <f t="shared" si="1"/>
        <v>0.897</v>
      </c>
      <c r="S69" s="16"/>
      <c r="T69" s="19" t="s">
        <v>81</v>
      </c>
      <c r="U69" s="25">
        <v>12</v>
      </c>
      <c r="V69" s="25">
        <v>14</v>
      </c>
      <c r="W69" s="18">
        <v>11</v>
      </c>
      <c r="X69" s="18" t="s">
        <v>81</v>
      </c>
      <c r="Y69" s="16" t="s">
        <v>77</v>
      </c>
      <c r="Z69" s="16">
        <v>2</v>
      </c>
      <c r="AA69" s="19" t="s">
        <v>314</v>
      </c>
      <c r="AB69" s="16" t="s">
        <v>78</v>
      </c>
      <c r="AC69" s="26" t="s">
        <v>78</v>
      </c>
      <c r="AD69" s="19" t="s">
        <v>285</v>
      </c>
      <c r="AE69" s="27"/>
      <c r="AF69" s="16"/>
    </row>
    <row r="70" s="2" customFormat="1" ht="12" spans="1:33">
      <c r="A70" s="16">
        <v>65</v>
      </c>
      <c r="B70" s="16" t="s">
        <v>68</v>
      </c>
      <c r="C70" s="16" t="s">
        <v>69</v>
      </c>
      <c r="D70" s="29"/>
      <c r="E70" s="18" t="s">
        <v>316</v>
      </c>
      <c r="F70" s="18" t="s">
        <v>317</v>
      </c>
      <c r="G70" s="19" t="s">
        <v>91</v>
      </c>
      <c r="H70" s="19" t="s">
        <v>254</v>
      </c>
      <c r="I70" s="19" t="s">
        <v>254</v>
      </c>
      <c r="J70" s="20">
        <v>32.13069604</v>
      </c>
      <c r="K70" s="20">
        <v>120.39829686</v>
      </c>
      <c r="L70" s="20">
        <v>32.13689418</v>
      </c>
      <c r="M70" s="20">
        <v>120.39943589</v>
      </c>
      <c r="N70" s="34" t="s">
        <v>254</v>
      </c>
      <c r="O70" s="22">
        <v>0.696</v>
      </c>
      <c r="P70" s="16"/>
      <c r="Q70" s="23" t="s">
        <v>119</v>
      </c>
      <c r="R70" s="24">
        <f t="shared" si="1"/>
        <v>0.696</v>
      </c>
      <c r="S70" s="16"/>
      <c r="T70" s="19" t="s">
        <v>76</v>
      </c>
      <c r="U70" s="25">
        <v>6</v>
      </c>
      <c r="V70" s="25">
        <v>7.5</v>
      </c>
      <c r="W70" s="18">
        <v>12</v>
      </c>
      <c r="X70" s="18" t="s">
        <v>76</v>
      </c>
      <c r="Y70" s="16" t="s">
        <v>77</v>
      </c>
      <c r="Z70" s="16">
        <v>4</v>
      </c>
      <c r="AA70" s="19" t="s">
        <v>317</v>
      </c>
      <c r="AB70" s="16" t="s">
        <v>78</v>
      </c>
      <c r="AC70" s="26" t="s">
        <v>78</v>
      </c>
      <c r="AD70" s="19" t="s">
        <v>95</v>
      </c>
      <c r="AE70" s="27"/>
      <c r="AF70" s="16"/>
    </row>
    <row r="71" s="2" customFormat="1" ht="12" spans="1:33">
      <c r="A71" s="16">
        <v>66</v>
      </c>
      <c r="B71" s="16" t="s">
        <v>68</v>
      </c>
      <c r="C71" s="16" t="s">
        <v>69</v>
      </c>
      <c r="D71" s="29"/>
      <c r="E71" s="18" t="s">
        <v>264</v>
      </c>
      <c r="F71" s="18" t="s">
        <v>318</v>
      </c>
      <c r="G71" s="19" t="s">
        <v>91</v>
      </c>
      <c r="H71" s="19" t="s">
        <v>319</v>
      </c>
      <c r="I71" s="19" t="s">
        <v>259</v>
      </c>
      <c r="J71" s="20">
        <v>32.17117721</v>
      </c>
      <c r="K71" s="20">
        <v>120.3953261</v>
      </c>
      <c r="L71" s="20">
        <v>32.17276118</v>
      </c>
      <c r="M71" s="20">
        <v>120.40220911</v>
      </c>
      <c r="N71" s="30" t="s">
        <v>258</v>
      </c>
      <c r="O71" s="22">
        <v>0.675</v>
      </c>
      <c r="P71" s="16"/>
      <c r="Q71" s="23"/>
      <c r="R71" s="24">
        <f t="shared" ref="R71:R102" si="2">O71-P71</f>
        <v>0.675</v>
      </c>
      <c r="S71" s="16"/>
      <c r="T71" s="19" t="s">
        <v>76</v>
      </c>
      <c r="U71" s="25">
        <v>5.5</v>
      </c>
      <c r="V71" s="25">
        <v>7</v>
      </c>
      <c r="W71" s="18">
        <v>11</v>
      </c>
      <c r="X71" s="18" t="s">
        <v>76</v>
      </c>
      <c r="Y71" s="16" t="s">
        <v>77</v>
      </c>
      <c r="Z71" s="16">
        <v>2</v>
      </c>
      <c r="AA71" s="19" t="s">
        <v>318</v>
      </c>
      <c r="AB71" s="16" t="s">
        <v>78</v>
      </c>
      <c r="AC71" s="26" t="s">
        <v>78</v>
      </c>
      <c r="AD71" s="19" t="s">
        <v>108</v>
      </c>
      <c r="AE71" s="27"/>
      <c r="AF71" s="16"/>
    </row>
    <row r="72" s="2" customFormat="1" ht="12" spans="1:33">
      <c r="A72" s="16">
        <v>67</v>
      </c>
      <c r="B72" s="16" t="s">
        <v>68</v>
      </c>
      <c r="C72" s="16" t="s">
        <v>69</v>
      </c>
      <c r="D72" s="29"/>
      <c r="E72" s="18" t="s">
        <v>264</v>
      </c>
      <c r="F72" s="18" t="s">
        <v>318</v>
      </c>
      <c r="G72" s="19" t="s">
        <v>96</v>
      </c>
      <c r="H72" s="19" t="s">
        <v>259</v>
      </c>
      <c r="I72" s="19" t="s">
        <v>320</v>
      </c>
      <c r="J72" s="20">
        <v>32.17276118</v>
      </c>
      <c r="K72" s="20">
        <v>120.40220911</v>
      </c>
      <c r="L72" s="20">
        <v>32.1731492</v>
      </c>
      <c r="M72" s="20">
        <v>120.40528506</v>
      </c>
      <c r="N72" s="32"/>
      <c r="O72" s="22">
        <v>0.294</v>
      </c>
      <c r="P72" s="16"/>
      <c r="Q72" s="23"/>
      <c r="R72" s="24">
        <f t="shared" si="2"/>
        <v>0.294</v>
      </c>
      <c r="S72" s="16"/>
      <c r="T72" s="19" t="s">
        <v>76</v>
      </c>
      <c r="U72" s="25">
        <v>3.5</v>
      </c>
      <c r="V72" s="25">
        <v>5.5</v>
      </c>
      <c r="W72" s="18">
        <v>12</v>
      </c>
      <c r="X72" s="18" t="s">
        <v>76</v>
      </c>
      <c r="Y72" s="16" t="s">
        <v>77</v>
      </c>
      <c r="Z72" s="16">
        <v>2</v>
      </c>
      <c r="AA72" s="19" t="s">
        <v>318</v>
      </c>
      <c r="AB72" s="16" t="s">
        <v>78</v>
      </c>
      <c r="AC72" s="26" t="s">
        <v>78</v>
      </c>
      <c r="AD72" s="19" t="s">
        <v>285</v>
      </c>
      <c r="AE72" s="27"/>
      <c r="AF72" s="16"/>
    </row>
    <row r="73" s="2" customFormat="1" ht="12" spans="1:33">
      <c r="A73" s="16">
        <v>68</v>
      </c>
      <c r="B73" s="16" t="s">
        <v>68</v>
      </c>
      <c r="C73" s="16" t="s">
        <v>69</v>
      </c>
      <c r="D73" s="29"/>
      <c r="E73" s="18" t="s">
        <v>264</v>
      </c>
      <c r="F73" s="18" t="s">
        <v>318</v>
      </c>
      <c r="G73" s="19" t="s">
        <v>73</v>
      </c>
      <c r="H73" s="19" t="s">
        <v>320</v>
      </c>
      <c r="I73" s="19" t="s">
        <v>87</v>
      </c>
      <c r="J73" s="20">
        <v>32.1731492</v>
      </c>
      <c r="K73" s="20">
        <v>120.40528506</v>
      </c>
      <c r="L73" s="20">
        <v>32.17458849</v>
      </c>
      <c r="M73" s="20">
        <v>120.41969138</v>
      </c>
      <c r="N73" s="33"/>
      <c r="O73" s="22">
        <v>1.38</v>
      </c>
      <c r="P73" s="16"/>
      <c r="Q73" s="23"/>
      <c r="R73" s="24">
        <f t="shared" si="2"/>
        <v>1.38</v>
      </c>
      <c r="S73" s="16"/>
      <c r="T73" s="19" t="s">
        <v>81</v>
      </c>
      <c r="U73" s="25">
        <v>12</v>
      </c>
      <c r="V73" s="25">
        <v>14</v>
      </c>
      <c r="W73" s="18">
        <v>12</v>
      </c>
      <c r="X73" s="18" t="s">
        <v>76</v>
      </c>
      <c r="Y73" s="16" t="s">
        <v>77</v>
      </c>
      <c r="Z73" s="16">
        <v>2</v>
      </c>
      <c r="AA73" s="19" t="s">
        <v>318</v>
      </c>
      <c r="AB73" s="16" t="s">
        <v>78</v>
      </c>
      <c r="AC73" s="26" t="s">
        <v>78</v>
      </c>
      <c r="AD73" s="19" t="s">
        <v>156</v>
      </c>
      <c r="AE73" s="27"/>
      <c r="AF73" s="16"/>
    </row>
    <row r="74" s="2" customFormat="1" ht="12" spans="1:33">
      <c r="A74" s="16">
        <v>69</v>
      </c>
      <c r="B74" s="16" t="s">
        <v>68</v>
      </c>
      <c r="C74" s="16" t="s">
        <v>69</v>
      </c>
      <c r="D74" s="29"/>
      <c r="E74" s="18" t="s">
        <v>321</v>
      </c>
      <c r="F74" s="18" t="s">
        <v>322</v>
      </c>
      <c r="G74" s="19" t="s">
        <v>91</v>
      </c>
      <c r="H74" s="19" t="s">
        <v>254</v>
      </c>
      <c r="I74" s="19" t="s">
        <v>100</v>
      </c>
      <c r="J74" s="20">
        <v>32.12598416</v>
      </c>
      <c r="K74" s="20">
        <v>120.43063808</v>
      </c>
      <c r="L74" s="20">
        <v>32.12509121</v>
      </c>
      <c r="M74" s="20">
        <v>120.4211571</v>
      </c>
      <c r="N74" s="30" t="s">
        <v>323</v>
      </c>
      <c r="O74" s="22">
        <v>0.937</v>
      </c>
      <c r="P74" s="16"/>
      <c r="Q74" s="23"/>
      <c r="R74" s="24">
        <f t="shared" si="2"/>
        <v>0.937</v>
      </c>
      <c r="S74" s="16"/>
      <c r="T74" s="19" t="s">
        <v>76</v>
      </c>
      <c r="U74" s="25">
        <v>5</v>
      </c>
      <c r="V74" s="25">
        <v>6.5</v>
      </c>
      <c r="W74" s="18">
        <v>12</v>
      </c>
      <c r="X74" s="18" t="s">
        <v>76</v>
      </c>
      <c r="Y74" s="16" t="s">
        <v>77</v>
      </c>
      <c r="Z74" s="16">
        <v>1</v>
      </c>
      <c r="AA74" s="19" t="s">
        <v>322</v>
      </c>
      <c r="AB74" s="16" t="s">
        <v>78</v>
      </c>
      <c r="AC74" s="26" t="s">
        <v>78</v>
      </c>
      <c r="AD74" s="19" t="s">
        <v>82</v>
      </c>
      <c r="AE74" s="27"/>
      <c r="AF74" s="16"/>
      <c r="AG74" s="36"/>
    </row>
    <row r="75" s="2" customFormat="1" ht="12" spans="1:33">
      <c r="A75" s="16">
        <v>70</v>
      </c>
      <c r="B75" s="16" t="s">
        <v>68</v>
      </c>
      <c r="C75" s="16" t="s">
        <v>69</v>
      </c>
      <c r="D75" s="29"/>
      <c r="E75" s="18" t="s">
        <v>321</v>
      </c>
      <c r="F75" s="18" t="s">
        <v>322</v>
      </c>
      <c r="G75" s="19" t="s">
        <v>96</v>
      </c>
      <c r="H75" s="19" t="s">
        <v>100</v>
      </c>
      <c r="I75" s="19" t="s">
        <v>324</v>
      </c>
      <c r="J75" s="20">
        <v>32.12509121</v>
      </c>
      <c r="K75" s="20">
        <v>120.4211571</v>
      </c>
      <c r="L75" s="20">
        <v>32.1313668</v>
      </c>
      <c r="M75" s="20">
        <v>120.39348556</v>
      </c>
      <c r="N75" s="32"/>
      <c r="O75" s="22">
        <v>2.729</v>
      </c>
      <c r="P75" s="16"/>
      <c r="Q75" s="23"/>
      <c r="R75" s="24">
        <f t="shared" si="2"/>
        <v>2.729</v>
      </c>
      <c r="S75" s="16"/>
      <c r="T75" s="19" t="s">
        <v>76</v>
      </c>
      <c r="U75" s="25">
        <v>6</v>
      </c>
      <c r="V75" s="25">
        <v>8</v>
      </c>
      <c r="W75" s="18">
        <v>12</v>
      </c>
      <c r="X75" s="18" t="s">
        <v>76</v>
      </c>
      <c r="Y75" s="16" t="s">
        <v>77</v>
      </c>
      <c r="Z75" s="16">
        <v>1</v>
      </c>
      <c r="AA75" s="19" t="s">
        <v>322</v>
      </c>
      <c r="AB75" s="16" t="s">
        <v>78</v>
      </c>
      <c r="AC75" s="26" t="s">
        <v>78</v>
      </c>
      <c r="AD75" s="19" t="s">
        <v>149</v>
      </c>
      <c r="AE75" s="27"/>
      <c r="AF75" s="16"/>
      <c r="AG75" s="36"/>
    </row>
    <row r="76" s="2" customFormat="1" ht="12" spans="1:33">
      <c r="A76" s="16">
        <v>71</v>
      </c>
      <c r="B76" s="16" t="s">
        <v>68</v>
      </c>
      <c r="C76" s="16" t="s">
        <v>69</v>
      </c>
      <c r="D76" s="29"/>
      <c r="E76" s="18" t="s">
        <v>321</v>
      </c>
      <c r="F76" s="18" t="s">
        <v>322</v>
      </c>
      <c r="G76" s="19" t="s">
        <v>80</v>
      </c>
      <c r="H76" s="19" t="s">
        <v>324</v>
      </c>
      <c r="I76" s="19" t="s">
        <v>173</v>
      </c>
      <c r="J76" s="20">
        <v>32.1313668</v>
      </c>
      <c r="K76" s="20">
        <v>120.39348556</v>
      </c>
      <c r="L76" s="20">
        <v>32.13410021</v>
      </c>
      <c r="M76" s="20">
        <v>120.37364107</v>
      </c>
      <c r="N76" s="32"/>
      <c r="O76" s="22">
        <v>1.899</v>
      </c>
      <c r="P76" s="16"/>
      <c r="Q76" s="23"/>
      <c r="R76" s="24">
        <f t="shared" si="2"/>
        <v>1.899</v>
      </c>
      <c r="S76" s="16"/>
      <c r="T76" s="19" t="s">
        <v>76</v>
      </c>
      <c r="U76" s="25">
        <v>4</v>
      </c>
      <c r="V76" s="25">
        <v>6</v>
      </c>
      <c r="W76" s="18">
        <v>12</v>
      </c>
      <c r="X76" s="18" t="s">
        <v>76</v>
      </c>
      <c r="Y76" s="16" t="s">
        <v>77</v>
      </c>
      <c r="Z76" s="16">
        <v>1</v>
      </c>
      <c r="AA76" s="19" t="s">
        <v>322</v>
      </c>
      <c r="AB76" s="16" t="s">
        <v>78</v>
      </c>
      <c r="AC76" s="26" t="s">
        <v>78</v>
      </c>
      <c r="AD76" s="19" t="s">
        <v>120</v>
      </c>
      <c r="AE76" s="27"/>
      <c r="AF76" s="16"/>
      <c r="AG76" s="36"/>
    </row>
    <row r="77" s="2" customFormat="1" ht="12" spans="1:33">
      <c r="A77" s="16">
        <v>72</v>
      </c>
      <c r="B77" s="16" t="s">
        <v>68</v>
      </c>
      <c r="C77" s="16" t="s">
        <v>69</v>
      </c>
      <c r="D77" s="29"/>
      <c r="E77" s="18" t="s">
        <v>321</v>
      </c>
      <c r="F77" s="18" t="s">
        <v>322</v>
      </c>
      <c r="G77" s="19" t="s">
        <v>73</v>
      </c>
      <c r="H77" s="19" t="s">
        <v>173</v>
      </c>
      <c r="I77" s="19" t="s">
        <v>153</v>
      </c>
      <c r="J77" s="20">
        <v>32.13410021</v>
      </c>
      <c r="K77" s="20">
        <v>120.37364107</v>
      </c>
      <c r="L77" s="20">
        <v>32.13378219</v>
      </c>
      <c r="M77" s="20">
        <v>120.37213009</v>
      </c>
      <c r="N77" s="33"/>
      <c r="O77" s="22">
        <v>0.185</v>
      </c>
      <c r="P77" s="16"/>
      <c r="Q77" s="23"/>
      <c r="R77" s="24">
        <f t="shared" si="2"/>
        <v>0.185</v>
      </c>
      <c r="S77" s="16"/>
      <c r="T77" s="19" t="s">
        <v>81</v>
      </c>
      <c r="U77" s="25">
        <v>7</v>
      </c>
      <c r="V77" s="25">
        <v>9</v>
      </c>
      <c r="W77" s="18">
        <v>12</v>
      </c>
      <c r="X77" s="18" t="s">
        <v>81</v>
      </c>
      <c r="Y77" s="16" t="s">
        <v>77</v>
      </c>
      <c r="Z77" s="16">
        <v>1</v>
      </c>
      <c r="AA77" s="19" t="s">
        <v>322</v>
      </c>
      <c r="AB77" s="16" t="s">
        <v>78</v>
      </c>
      <c r="AC77" s="26" t="s">
        <v>78</v>
      </c>
      <c r="AD77" s="19" t="s">
        <v>120</v>
      </c>
      <c r="AE77" s="27"/>
      <c r="AF77" s="16"/>
      <c r="AG77" s="36"/>
    </row>
    <row r="78" s="2" customFormat="1" ht="12" spans="1:33">
      <c r="A78" s="16">
        <v>73</v>
      </c>
      <c r="B78" s="16" t="s">
        <v>68</v>
      </c>
      <c r="C78" s="16" t="s">
        <v>69</v>
      </c>
      <c r="D78" s="29"/>
      <c r="E78" s="18" t="s">
        <v>325</v>
      </c>
      <c r="F78" s="18" t="s">
        <v>326</v>
      </c>
      <c r="G78" s="19" t="s">
        <v>91</v>
      </c>
      <c r="H78" s="19" t="s">
        <v>257</v>
      </c>
      <c r="I78" s="19" t="s">
        <v>257</v>
      </c>
      <c r="J78" s="20">
        <v>32.16506715</v>
      </c>
      <c r="K78" s="20">
        <v>120.40345508</v>
      </c>
      <c r="L78" s="20">
        <v>32.16569493</v>
      </c>
      <c r="M78" s="20">
        <v>120.41092835</v>
      </c>
      <c r="N78" s="30" t="s">
        <v>257</v>
      </c>
      <c r="O78" s="22">
        <v>0.709</v>
      </c>
      <c r="P78" s="16"/>
      <c r="Q78" s="23" t="s">
        <v>119</v>
      </c>
      <c r="R78" s="24">
        <f t="shared" si="2"/>
        <v>0.709</v>
      </c>
      <c r="S78" s="16"/>
      <c r="T78" s="19" t="s">
        <v>81</v>
      </c>
      <c r="U78" s="25">
        <v>12</v>
      </c>
      <c r="V78" s="25">
        <v>14</v>
      </c>
      <c r="W78" s="18">
        <v>11</v>
      </c>
      <c r="X78" s="18" t="s">
        <v>81</v>
      </c>
      <c r="Y78" s="16" t="s">
        <v>77</v>
      </c>
      <c r="Z78" s="16">
        <v>4</v>
      </c>
      <c r="AA78" s="19" t="s">
        <v>326</v>
      </c>
      <c r="AB78" s="16" t="s">
        <v>78</v>
      </c>
      <c r="AC78" s="26" t="s">
        <v>78</v>
      </c>
      <c r="AD78" s="19" t="s">
        <v>206</v>
      </c>
      <c r="AE78" s="27"/>
      <c r="AF78" s="16"/>
    </row>
    <row r="79" s="2" customFormat="1" ht="12" spans="1:33">
      <c r="A79" s="16">
        <v>74</v>
      </c>
      <c r="B79" s="16" t="s">
        <v>68</v>
      </c>
      <c r="C79" s="16" t="s">
        <v>69</v>
      </c>
      <c r="D79" s="29"/>
      <c r="E79" s="18" t="s">
        <v>325</v>
      </c>
      <c r="F79" s="18" t="s">
        <v>326</v>
      </c>
      <c r="G79" s="19" t="s">
        <v>96</v>
      </c>
      <c r="H79" s="19" t="s">
        <v>257</v>
      </c>
      <c r="I79" s="19" t="s">
        <v>257</v>
      </c>
      <c r="J79" s="20">
        <v>32.16569493</v>
      </c>
      <c r="K79" s="20">
        <v>120.41092835</v>
      </c>
      <c r="L79" s="20">
        <v>32.16663918</v>
      </c>
      <c r="M79" s="20">
        <v>120.42096509</v>
      </c>
      <c r="N79" s="33"/>
      <c r="O79" s="22">
        <v>0.955</v>
      </c>
      <c r="P79" s="16"/>
      <c r="Q79" s="23" t="s">
        <v>119</v>
      </c>
      <c r="R79" s="24">
        <f t="shared" si="2"/>
        <v>0.955</v>
      </c>
      <c r="S79" s="16"/>
      <c r="T79" s="19" t="s">
        <v>81</v>
      </c>
      <c r="U79" s="25">
        <v>12</v>
      </c>
      <c r="V79" s="25">
        <v>14</v>
      </c>
      <c r="W79" s="18">
        <v>11</v>
      </c>
      <c r="X79" s="18" t="s">
        <v>81</v>
      </c>
      <c r="Y79" s="16" t="s">
        <v>77</v>
      </c>
      <c r="Z79" s="16">
        <v>4</v>
      </c>
      <c r="AA79" s="19" t="s">
        <v>326</v>
      </c>
      <c r="AB79" s="16" t="s">
        <v>78</v>
      </c>
      <c r="AC79" s="26" t="s">
        <v>78</v>
      </c>
      <c r="AD79" s="19" t="s">
        <v>206</v>
      </c>
      <c r="AE79" s="27"/>
      <c r="AF79" s="16"/>
    </row>
    <row r="80" s="2" customFormat="1" ht="24" spans="1:33">
      <c r="A80" s="16">
        <v>75</v>
      </c>
      <c r="B80" s="16" t="s">
        <v>68</v>
      </c>
      <c r="C80" s="16" t="s">
        <v>69</v>
      </c>
      <c r="D80" s="29"/>
      <c r="E80" s="18" t="s">
        <v>327</v>
      </c>
      <c r="F80" s="18" t="s">
        <v>328</v>
      </c>
      <c r="G80" s="19" t="s">
        <v>91</v>
      </c>
      <c r="H80" s="19" t="s">
        <v>112</v>
      </c>
      <c r="I80" s="19" t="s">
        <v>111</v>
      </c>
      <c r="J80" s="20">
        <v>32.1679522</v>
      </c>
      <c r="K80" s="20">
        <v>120.35244009</v>
      </c>
      <c r="L80" s="20">
        <v>32.16911422</v>
      </c>
      <c r="M80" s="20">
        <v>120.37433006</v>
      </c>
      <c r="N80" s="21" t="s">
        <v>329</v>
      </c>
      <c r="O80" s="22">
        <v>2.241</v>
      </c>
      <c r="P80" s="16"/>
      <c r="Q80" s="23"/>
      <c r="R80" s="24">
        <f t="shared" si="2"/>
        <v>2.241</v>
      </c>
      <c r="S80" s="16"/>
      <c r="T80" s="19" t="s">
        <v>76</v>
      </c>
      <c r="U80" s="25">
        <v>5.5</v>
      </c>
      <c r="V80" s="25">
        <v>6.5</v>
      </c>
      <c r="W80" s="18">
        <v>12</v>
      </c>
      <c r="X80" s="18" t="s">
        <v>76</v>
      </c>
      <c r="Y80" s="16" t="s">
        <v>77</v>
      </c>
      <c r="Z80" s="16">
        <v>1</v>
      </c>
      <c r="AA80" s="19" t="s">
        <v>328</v>
      </c>
      <c r="AB80" s="16" t="s">
        <v>78</v>
      </c>
      <c r="AC80" s="26" t="s">
        <v>78</v>
      </c>
      <c r="AD80" s="19" t="s">
        <v>156</v>
      </c>
      <c r="AE80" s="27"/>
      <c r="AF80" s="16"/>
    </row>
    <row r="81" s="2" customFormat="1" ht="24" spans="1:32">
      <c r="A81" s="16">
        <v>76</v>
      </c>
      <c r="B81" s="16" t="s">
        <v>68</v>
      </c>
      <c r="C81" s="16" t="s">
        <v>69</v>
      </c>
      <c r="D81" s="29"/>
      <c r="E81" s="18" t="s">
        <v>330</v>
      </c>
      <c r="F81" s="18" t="s">
        <v>331</v>
      </c>
      <c r="G81" s="19" t="s">
        <v>91</v>
      </c>
      <c r="H81" s="19" t="s">
        <v>209</v>
      </c>
      <c r="I81" s="19" t="s">
        <v>100</v>
      </c>
      <c r="J81" s="20">
        <v>32.13896319</v>
      </c>
      <c r="K81" s="20">
        <v>120.46408411</v>
      </c>
      <c r="L81" s="20">
        <v>32.13516577</v>
      </c>
      <c r="M81" s="20">
        <v>120.42844568</v>
      </c>
      <c r="N81" s="21" t="s">
        <v>332</v>
      </c>
      <c r="O81" s="22">
        <v>3.49</v>
      </c>
      <c r="P81" s="16"/>
      <c r="Q81" s="23" t="s">
        <v>119</v>
      </c>
      <c r="R81" s="24">
        <f t="shared" si="2"/>
        <v>3.49</v>
      </c>
      <c r="S81" s="16"/>
      <c r="T81" s="19" t="s">
        <v>76</v>
      </c>
      <c r="U81" s="25">
        <v>3.5</v>
      </c>
      <c r="V81" s="25">
        <v>5</v>
      </c>
      <c r="W81" s="18">
        <v>12</v>
      </c>
      <c r="X81" s="18" t="s">
        <v>76</v>
      </c>
      <c r="Y81" s="16" t="s">
        <v>77</v>
      </c>
      <c r="Z81" s="16">
        <v>1</v>
      </c>
      <c r="AA81" s="19" t="s">
        <v>331</v>
      </c>
      <c r="AB81" s="16" t="s">
        <v>78</v>
      </c>
      <c r="AC81" s="26" t="s">
        <v>78</v>
      </c>
      <c r="AD81" s="19" t="s">
        <v>233</v>
      </c>
      <c r="AE81" s="27"/>
      <c r="AF81" s="16"/>
    </row>
    <row r="82" s="2" customFormat="1" ht="12" spans="1:32">
      <c r="A82" s="16">
        <v>77</v>
      </c>
      <c r="B82" s="16" t="s">
        <v>68</v>
      </c>
      <c r="C82" s="16" t="s">
        <v>69</v>
      </c>
      <c r="D82" s="29"/>
      <c r="E82" s="18" t="s">
        <v>333</v>
      </c>
      <c r="F82" s="18" t="s">
        <v>334</v>
      </c>
      <c r="G82" s="19" t="s">
        <v>91</v>
      </c>
      <c r="H82" s="19" t="s">
        <v>257</v>
      </c>
      <c r="I82" s="19" t="s">
        <v>257</v>
      </c>
      <c r="J82" s="20">
        <v>32.172115</v>
      </c>
      <c r="K82" s="20">
        <v>120.41001916</v>
      </c>
      <c r="L82" s="20">
        <v>32.17279707</v>
      </c>
      <c r="M82" s="20">
        <v>120.4199973</v>
      </c>
      <c r="N82" s="30" t="s">
        <v>335</v>
      </c>
      <c r="O82" s="22">
        <v>0.945</v>
      </c>
      <c r="P82" s="16"/>
      <c r="Q82" s="23" t="s">
        <v>119</v>
      </c>
      <c r="R82" s="24">
        <f t="shared" si="2"/>
        <v>0.945</v>
      </c>
      <c r="S82" s="16"/>
      <c r="T82" s="19" t="s">
        <v>76</v>
      </c>
      <c r="U82" s="25">
        <v>3.5</v>
      </c>
      <c r="V82" s="25">
        <v>5</v>
      </c>
      <c r="W82" s="18">
        <v>12</v>
      </c>
      <c r="X82" s="18" t="s">
        <v>76</v>
      </c>
      <c r="Y82" s="16" t="s">
        <v>77</v>
      </c>
      <c r="Z82" s="16">
        <v>1</v>
      </c>
      <c r="AA82" s="19" t="s">
        <v>334</v>
      </c>
      <c r="AB82" s="16" t="s">
        <v>78</v>
      </c>
      <c r="AC82" s="26" t="s">
        <v>78</v>
      </c>
      <c r="AD82" s="19" t="s">
        <v>243</v>
      </c>
      <c r="AE82" s="27"/>
      <c r="AF82" s="16"/>
    </row>
    <row r="83" s="2" customFormat="1" ht="12" spans="1:32">
      <c r="A83" s="16">
        <v>78</v>
      </c>
      <c r="B83" s="16" t="s">
        <v>68</v>
      </c>
      <c r="C83" s="16" t="s">
        <v>69</v>
      </c>
      <c r="D83" s="29"/>
      <c r="E83" s="18" t="s">
        <v>333</v>
      </c>
      <c r="F83" s="18" t="s">
        <v>334</v>
      </c>
      <c r="G83" s="19" t="s">
        <v>96</v>
      </c>
      <c r="H83" s="19" t="s">
        <v>336</v>
      </c>
      <c r="I83" s="19" t="s">
        <v>257</v>
      </c>
      <c r="J83" s="20">
        <v>32.17279707</v>
      </c>
      <c r="K83" s="20">
        <v>120.4199973</v>
      </c>
      <c r="L83" s="20">
        <v>32.17256236</v>
      </c>
      <c r="M83" s="20">
        <v>120.42551504</v>
      </c>
      <c r="N83" s="32"/>
      <c r="O83" s="22">
        <v>0.639</v>
      </c>
      <c r="P83" s="16"/>
      <c r="Q83" s="23" t="s">
        <v>119</v>
      </c>
      <c r="R83" s="24">
        <f t="shared" si="2"/>
        <v>0.639</v>
      </c>
      <c r="S83" s="16"/>
      <c r="T83" s="19" t="s">
        <v>76</v>
      </c>
      <c r="U83" s="25">
        <v>3.5</v>
      </c>
      <c r="V83" s="25">
        <v>5</v>
      </c>
      <c r="W83" s="18">
        <v>12</v>
      </c>
      <c r="X83" s="18" t="s">
        <v>76</v>
      </c>
      <c r="Y83" s="16" t="s">
        <v>77</v>
      </c>
      <c r="Z83" s="16">
        <v>1</v>
      </c>
      <c r="AA83" s="19" t="s">
        <v>334</v>
      </c>
      <c r="AB83" s="16" t="s">
        <v>78</v>
      </c>
      <c r="AC83" s="26" t="s">
        <v>78</v>
      </c>
      <c r="AD83" s="19" t="s">
        <v>243</v>
      </c>
      <c r="AE83" s="27"/>
      <c r="AF83" s="16"/>
    </row>
    <row r="84" s="2" customFormat="1" ht="12" spans="1:32">
      <c r="A84" s="16">
        <v>79</v>
      </c>
      <c r="B84" s="16" t="s">
        <v>68</v>
      </c>
      <c r="C84" s="16" t="s">
        <v>69</v>
      </c>
      <c r="D84" s="29"/>
      <c r="E84" s="18" t="s">
        <v>333</v>
      </c>
      <c r="F84" s="18" t="s">
        <v>334</v>
      </c>
      <c r="G84" s="19" t="s">
        <v>73</v>
      </c>
      <c r="H84" s="19" t="s">
        <v>336</v>
      </c>
      <c r="I84" s="19" t="s">
        <v>124</v>
      </c>
      <c r="J84" s="20">
        <v>32.17256236</v>
      </c>
      <c r="K84" s="20">
        <v>120.42551504</v>
      </c>
      <c r="L84" s="20">
        <v>32.17185217</v>
      </c>
      <c r="M84" s="20">
        <v>120.43649207</v>
      </c>
      <c r="N84" s="33"/>
      <c r="O84" s="22">
        <v>1.835</v>
      </c>
      <c r="P84" s="16"/>
      <c r="Q84" s="23" t="s">
        <v>119</v>
      </c>
      <c r="R84" s="24">
        <f t="shared" si="2"/>
        <v>1.835</v>
      </c>
      <c r="S84" s="16"/>
      <c r="T84" s="19" t="s">
        <v>76</v>
      </c>
      <c r="U84" s="25">
        <v>3.5</v>
      </c>
      <c r="V84" s="25">
        <v>5</v>
      </c>
      <c r="W84" s="18">
        <v>12</v>
      </c>
      <c r="X84" s="18" t="s">
        <v>76</v>
      </c>
      <c r="Y84" s="16" t="s">
        <v>77</v>
      </c>
      <c r="Z84" s="16">
        <v>1</v>
      </c>
      <c r="AA84" s="19" t="s">
        <v>334</v>
      </c>
      <c r="AB84" s="16" t="s">
        <v>78</v>
      </c>
      <c r="AC84" s="26" t="s">
        <v>78</v>
      </c>
      <c r="AD84" s="19" t="s">
        <v>243</v>
      </c>
      <c r="AE84" s="27"/>
      <c r="AF84" s="16"/>
    </row>
    <row r="85" s="2" customFormat="1" ht="12" spans="1:32">
      <c r="A85" s="16">
        <v>80</v>
      </c>
      <c r="B85" s="16" t="s">
        <v>68</v>
      </c>
      <c r="C85" s="16" t="s">
        <v>69</v>
      </c>
      <c r="D85" s="29"/>
      <c r="E85" s="18" t="s">
        <v>319</v>
      </c>
      <c r="F85" s="18" t="s">
        <v>337</v>
      </c>
      <c r="G85" s="19" t="s">
        <v>91</v>
      </c>
      <c r="H85" s="19" t="s">
        <v>147</v>
      </c>
      <c r="I85" s="19" t="s">
        <v>202</v>
      </c>
      <c r="J85" s="20">
        <v>32.14888617</v>
      </c>
      <c r="K85" s="20">
        <v>120.39251607</v>
      </c>
      <c r="L85" s="20">
        <v>32.1666868</v>
      </c>
      <c r="M85" s="20">
        <v>120.39579305</v>
      </c>
      <c r="N85" s="30" t="s">
        <v>338</v>
      </c>
      <c r="O85" s="22">
        <v>2.305</v>
      </c>
      <c r="P85" s="16"/>
      <c r="Q85" s="23" t="s">
        <v>119</v>
      </c>
      <c r="R85" s="24">
        <f t="shared" si="2"/>
        <v>2.305</v>
      </c>
      <c r="S85" s="16"/>
      <c r="T85" s="19" t="s">
        <v>76</v>
      </c>
      <c r="U85" s="25">
        <v>3.5</v>
      </c>
      <c r="V85" s="25">
        <v>5</v>
      </c>
      <c r="W85" s="18">
        <v>12</v>
      </c>
      <c r="X85" s="18" t="s">
        <v>76</v>
      </c>
      <c r="Y85" s="16" t="s">
        <v>77</v>
      </c>
      <c r="Z85" s="16">
        <v>1</v>
      </c>
      <c r="AA85" s="19" t="s">
        <v>337</v>
      </c>
      <c r="AB85" s="16" t="s">
        <v>78</v>
      </c>
      <c r="AC85" s="26" t="s">
        <v>78</v>
      </c>
      <c r="AD85" s="19" t="s">
        <v>285</v>
      </c>
      <c r="AE85" s="27"/>
      <c r="AF85" s="16"/>
    </row>
    <row r="86" s="2" customFormat="1" ht="12" spans="1:32">
      <c r="A86" s="16">
        <v>81</v>
      </c>
      <c r="B86" s="16" t="s">
        <v>68</v>
      </c>
      <c r="C86" s="16" t="s">
        <v>69</v>
      </c>
      <c r="D86" s="29"/>
      <c r="E86" s="18" t="s">
        <v>319</v>
      </c>
      <c r="F86" s="18" t="s">
        <v>337</v>
      </c>
      <c r="G86" s="19" t="s">
        <v>96</v>
      </c>
      <c r="H86" s="19" t="s">
        <v>202</v>
      </c>
      <c r="I86" s="19" t="s">
        <v>123</v>
      </c>
      <c r="J86" s="20">
        <v>32.1666868</v>
      </c>
      <c r="K86" s="20">
        <v>120.39579305</v>
      </c>
      <c r="L86" s="20">
        <v>32.1733162</v>
      </c>
      <c r="M86" s="20">
        <v>120.39508708</v>
      </c>
      <c r="N86" s="33"/>
      <c r="O86" s="22">
        <v>0.742</v>
      </c>
      <c r="P86" s="16"/>
      <c r="Q86" s="23" t="s">
        <v>119</v>
      </c>
      <c r="R86" s="24">
        <f t="shared" si="2"/>
        <v>0.742</v>
      </c>
      <c r="S86" s="16"/>
      <c r="T86" s="19" t="s">
        <v>76</v>
      </c>
      <c r="U86" s="25">
        <v>5.5</v>
      </c>
      <c r="V86" s="25">
        <v>7.5</v>
      </c>
      <c r="W86" s="18">
        <v>12</v>
      </c>
      <c r="X86" s="18" t="s">
        <v>76</v>
      </c>
      <c r="Y86" s="16" t="s">
        <v>77</v>
      </c>
      <c r="Z86" s="16">
        <v>1</v>
      </c>
      <c r="AA86" s="19" t="s">
        <v>337</v>
      </c>
      <c r="AB86" s="16" t="s">
        <v>78</v>
      </c>
      <c r="AC86" s="26" t="s">
        <v>78</v>
      </c>
      <c r="AD86" s="19" t="s">
        <v>285</v>
      </c>
      <c r="AE86" s="27"/>
      <c r="AF86" s="16"/>
    </row>
    <row r="87" s="2" customFormat="1" ht="12" spans="1:32">
      <c r="A87" s="16">
        <v>82</v>
      </c>
      <c r="B87" s="16" t="s">
        <v>68</v>
      </c>
      <c r="C87" s="16" t="s">
        <v>69</v>
      </c>
      <c r="D87" s="29"/>
      <c r="E87" s="18" t="s">
        <v>339</v>
      </c>
      <c r="F87" s="18" t="s">
        <v>340</v>
      </c>
      <c r="G87" s="19" t="s">
        <v>91</v>
      </c>
      <c r="H87" s="19" t="s">
        <v>254</v>
      </c>
      <c r="I87" s="19" t="s">
        <v>254</v>
      </c>
      <c r="J87" s="20">
        <v>32.13354639</v>
      </c>
      <c r="K87" s="20">
        <v>120.41828307</v>
      </c>
      <c r="L87" s="20">
        <v>32.13710017</v>
      </c>
      <c r="M87" s="20">
        <v>120.41840511</v>
      </c>
      <c r="N87" s="30" t="s">
        <v>254</v>
      </c>
      <c r="O87" s="22">
        <v>0.398</v>
      </c>
      <c r="P87" s="16"/>
      <c r="Q87" s="23"/>
      <c r="R87" s="24">
        <f t="shared" si="2"/>
        <v>0.398</v>
      </c>
      <c r="S87" s="16"/>
      <c r="T87" s="19" t="s">
        <v>76</v>
      </c>
      <c r="U87" s="25">
        <v>5.5</v>
      </c>
      <c r="V87" s="25">
        <v>7.5</v>
      </c>
      <c r="W87" s="18">
        <v>12</v>
      </c>
      <c r="X87" s="18" t="s">
        <v>76</v>
      </c>
      <c r="Y87" s="16" t="s">
        <v>77</v>
      </c>
      <c r="Z87" s="16">
        <v>4</v>
      </c>
      <c r="AA87" s="19" t="s">
        <v>340</v>
      </c>
      <c r="AB87" s="16" t="s">
        <v>78</v>
      </c>
      <c r="AC87" s="26" t="s">
        <v>78</v>
      </c>
      <c r="AD87" s="19" t="s">
        <v>156</v>
      </c>
      <c r="AE87" s="27"/>
      <c r="AF87" s="16"/>
    </row>
    <row r="88" s="2" customFormat="1" ht="12" spans="1:32">
      <c r="A88" s="16">
        <v>83</v>
      </c>
      <c r="B88" s="16" t="s">
        <v>68</v>
      </c>
      <c r="C88" s="16" t="s">
        <v>69</v>
      </c>
      <c r="D88" s="29"/>
      <c r="E88" s="18" t="s">
        <v>339</v>
      </c>
      <c r="F88" s="18" t="s">
        <v>340</v>
      </c>
      <c r="G88" s="19" t="s">
        <v>96</v>
      </c>
      <c r="H88" s="19" t="s">
        <v>254</v>
      </c>
      <c r="I88" s="19" t="s">
        <v>254</v>
      </c>
      <c r="J88" s="20">
        <v>32.13710017</v>
      </c>
      <c r="K88" s="20">
        <v>120.41840511</v>
      </c>
      <c r="L88" s="20">
        <v>32.14047507</v>
      </c>
      <c r="M88" s="20">
        <v>120.41843906</v>
      </c>
      <c r="N88" s="32"/>
      <c r="O88" s="22">
        <v>0.401</v>
      </c>
      <c r="P88" s="16"/>
      <c r="Q88" s="23"/>
      <c r="R88" s="24">
        <f t="shared" si="2"/>
        <v>0.401</v>
      </c>
      <c r="S88" s="16"/>
      <c r="T88" s="19" t="s">
        <v>76</v>
      </c>
      <c r="U88" s="25">
        <v>4.5</v>
      </c>
      <c r="V88" s="25">
        <v>6.5</v>
      </c>
      <c r="W88" s="18">
        <v>12</v>
      </c>
      <c r="X88" s="18" t="s">
        <v>76</v>
      </c>
      <c r="Y88" s="16" t="s">
        <v>77</v>
      </c>
      <c r="Z88" s="16">
        <v>4</v>
      </c>
      <c r="AA88" s="19" t="s">
        <v>340</v>
      </c>
      <c r="AB88" s="16" t="s">
        <v>78</v>
      </c>
      <c r="AC88" s="26" t="s">
        <v>78</v>
      </c>
      <c r="AD88" s="19" t="s">
        <v>233</v>
      </c>
      <c r="AE88" s="27"/>
      <c r="AF88" s="16"/>
    </row>
    <row r="89" s="2" customFormat="1" ht="12" spans="1:32">
      <c r="A89" s="16">
        <v>84</v>
      </c>
      <c r="B89" s="16" t="s">
        <v>68</v>
      </c>
      <c r="C89" s="16" t="s">
        <v>69</v>
      </c>
      <c r="D89" s="29"/>
      <c r="E89" s="18" t="s">
        <v>339</v>
      </c>
      <c r="F89" s="18" t="s">
        <v>340</v>
      </c>
      <c r="G89" s="19" t="s">
        <v>73</v>
      </c>
      <c r="H89" s="19" t="s">
        <v>254</v>
      </c>
      <c r="I89" s="19" t="s">
        <v>176</v>
      </c>
      <c r="J89" s="20">
        <v>32.14047507</v>
      </c>
      <c r="K89" s="20">
        <v>120.41843906</v>
      </c>
      <c r="L89" s="20">
        <v>32.14170763</v>
      </c>
      <c r="M89" s="20">
        <v>120.41863031</v>
      </c>
      <c r="N89" s="33"/>
      <c r="O89" s="22">
        <v>0.139</v>
      </c>
      <c r="P89" s="16"/>
      <c r="Q89" s="23"/>
      <c r="R89" s="24">
        <f t="shared" si="2"/>
        <v>0.139</v>
      </c>
      <c r="S89" s="16"/>
      <c r="T89" s="19" t="s">
        <v>76</v>
      </c>
      <c r="U89" s="25">
        <v>4</v>
      </c>
      <c r="V89" s="25">
        <v>4.6</v>
      </c>
      <c r="W89" s="18">
        <v>12</v>
      </c>
      <c r="X89" s="18" t="s">
        <v>76</v>
      </c>
      <c r="Y89" s="16" t="s">
        <v>77</v>
      </c>
      <c r="Z89" s="16">
        <v>4</v>
      </c>
      <c r="AA89" s="19" t="s">
        <v>340</v>
      </c>
      <c r="AB89" s="16" t="s">
        <v>78</v>
      </c>
      <c r="AC89" s="26" t="s">
        <v>78</v>
      </c>
      <c r="AD89" s="19" t="s">
        <v>203</v>
      </c>
      <c r="AE89" s="27"/>
      <c r="AF89" s="16"/>
    </row>
    <row r="90" s="2" customFormat="1" ht="12" spans="1:32">
      <c r="A90" s="16">
        <v>85</v>
      </c>
      <c r="B90" s="16" t="s">
        <v>68</v>
      </c>
      <c r="C90" s="16" t="s">
        <v>69</v>
      </c>
      <c r="D90" s="29"/>
      <c r="E90" s="18" t="s">
        <v>198</v>
      </c>
      <c r="F90" s="18" t="s">
        <v>341</v>
      </c>
      <c r="G90" s="19" t="s">
        <v>91</v>
      </c>
      <c r="H90" s="19" t="s">
        <v>87</v>
      </c>
      <c r="I90" s="19" t="s">
        <v>342</v>
      </c>
      <c r="J90" s="20">
        <v>32.18266231</v>
      </c>
      <c r="K90" s="20">
        <v>120.41838205</v>
      </c>
      <c r="L90" s="20">
        <v>32.18402339</v>
      </c>
      <c r="M90" s="20">
        <v>120.43676399</v>
      </c>
      <c r="N90" s="30" t="s">
        <v>343</v>
      </c>
      <c r="O90" s="22">
        <v>1.739</v>
      </c>
      <c r="P90" s="16"/>
      <c r="Q90" s="23" t="s">
        <v>119</v>
      </c>
      <c r="R90" s="24">
        <f t="shared" si="2"/>
        <v>1.739</v>
      </c>
      <c r="S90" s="16"/>
      <c r="T90" s="19" t="s">
        <v>76</v>
      </c>
      <c r="U90" s="25">
        <v>6</v>
      </c>
      <c r="V90" s="25">
        <v>8</v>
      </c>
      <c r="W90" s="18">
        <v>12</v>
      </c>
      <c r="X90" s="18" t="s">
        <v>76</v>
      </c>
      <c r="Y90" s="16" t="s">
        <v>77</v>
      </c>
      <c r="Z90" s="16">
        <v>1</v>
      </c>
      <c r="AA90" s="19" t="s">
        <v>341</v>
      </c>
      <c r="AB90" s="16" t="s">
        <v>78</v>
      </c>
      <c r="AC90" s="26" t="s">
        <v>78</v>
      </c>
      <c r="AD90" s="19" t="s">
        <v>201</v>
      </c>
      <c r="AE90" s="27"/>
      <c r="AF90" s="16"/>
    </row>
    <row r="91" s="2" customFormat="1" ht="12" spans="1:32">
      <c r="A91" s="16">
        <v>86</v>
      </c>
      <c r="B91" s="16" t="s">
        <v>68</v>
      </c>
      <c r="C91" s="16" t="s">
        <v>69</v>
      </c>
      <c r="D91" s="29"/>
      <c r="E91" s="18" t="s">
        <v>198</v>
      </c>
      <c r="F91" s="18" t="s">
        <v>341</v>
      </c>
      <c r="G91" s="19" t="s">
        <v>96</v>
      </c>
      <c r="H91" s="19" t="s">
        <v>342</v>
      </c>
      <c r="I91" s="19" t="s">
        <v>344</v>
      </c>
      <c r="J91" s="20">
        <v>32.18402426</v>
      </c>
      <c r="K91" s="20">
        <v>120.43676389</v>
      </c>
      <c r="L91" s="20">
        <v>32.18695021</v>
      </c>
      <c r="M91" s="20">
        <v>120.44133807</v>
      </c>
      <c r="N91" s="33"/>
      <c r="O91" s="22">
        <v>0.727</v>
      </c>
      <c r="P91" s="16"/>
      <c r="Q91" s="23"/>
      <c r="R91" s="24">
        <f t="shared" si="2"/>
        <v>0.727</v>
      </c>
      <c r="S91" s="16"/>
      <c r="T91" s="19" t="s">
        <v>76</v>
      </c>
      <c r="U91" s="25">
        <v>3.5</v>
      </c>
      <c r="V91" s="25">
        <v>5.5</v>
      </c>
      <c r="W91" s="18">
        <v>12</v>
      </c>
      <c r="X91" s="18" t="s">
        <v>76</v>
      </c>
      <c r="Y91" s="16" t="s">
        <v>77</v>
      </c>
      <c r="Z91" s="16">
        <v>1</v>
      </c>
      <c r="AA91" s="19" t="s">
        <v>341</v>
      </c>
      <c r="AB91" s="16" t="s">
        <v>78</v>
      </c>
      <c r="AC91" s="26" t="s">
        <v>78</v>
      </c>
      <c r="AD91" s="19" t="s">
        <v>201</v>
      </c>
      <c r="AE91" s="27"/>
      <c r="AF91" s="16"/>
    </row>
    <row r="92" s="2" customFormat="1" ht="12" spans="1:32">
      <c r="A92" s="16">
        <v>87</v>
      </c>
      <c r="B92" s="16" t="s">
        <v>68</v>
      </c>
      <c r="C92" s="16" t="s">
        <v>69</v>
      </c>
      <c r="D92" s="29"/>
      <c r="E92" s="18" t="s">
        <v>345</v>
      </c>
      <c r="F92" s="18" t="s">
        <v>346</v>
      </c>
      <c r="G92" s="19" t="s">
        <v>91</v>
      </c>
      <c r="H92" s="19" t="s">
        <v>111</v>
      </c>
      <c r="I92" s="19" t="s">
        <v>111</v>
      </c>
      <c r="J92" s="20">
        <v>32.16194021</v>
      </c>
      <c r="K92" s="20">
        <v>120.35870005</v>
      </c>
      <c r="L92" s="20">
        <v>32.16257417</v>
      </c>
      <c r="M92" s="20">
        <v>120.36590108</v>
      </c>
      <c r="N92" s="21" t="s">
        <v>347</v>
      </c>
      <c r="O92" s="22">
        <v>1.536</v>
      </c>
      <c r="P92" s="16"/>
      <c r="Q92" s="23"/>
      <c r="R92" s="24">
        <f t="shared" si="2"/>
        <v>1.536</v>
      </c>
      <c r="S92" s="16"/>
      <c r="T92" s="19" t="s">
        <v>76</v>
      </c>
      <c r="U92" s="25">
        <v>4.5</v>
      </c>
      <c r="V92" s="25">
        <v>6.5</v>
      </c>
      <c r="W92" s="18">
        <v>12</v>
      </c>
      <c r="X92" s="18" t="s">
        <v>76</v>
      </c>
      <c r="Y92" s="16" t="s">
        <v>77</v>
      </c>
      <c r="Z92" s="16">
        <v>2</v>
      </c>
      <c r="AA92" s="19" t="s">
        <v>346</v>
      </c>
      <c r="AB92" s="16" t="s">
        <v>78</v>
      </c>
      <c r="AC92" s="26" t="s">
        <v>78</v>
      </c>
      <c r="AD92" s="19" t="s">
        <v>143</v>
      </c>
      <c r="AE92" s="27"/>
      <c r="AF92" s="16"/>
    </row>
    <row r="93" s="2" customFormat="1" ht="12" spans="1:32">
      <c r="A93" s="16">
        <v>88</v>
      </c>
      <c r="B93" s="16" t="s">
        <v>68</v>
      </c>
      <c r="C93" s="16" t="s">
        <v>69</v>
      </c>
      <c r="D93" s="29"/>
      <c r="E93" s="18" t="s">
        <v>348</v>
      </c>
      <c r="F93" s="18" t="s">
        <v>349</v>
      </c>
      <c r="G93" s="19" t="s">
        <v>91</v>
      </c>
      <c r="H93" s="19" t="s">
        <v>350</v>
      </c>
      <c r="I93" s="19" t="s">
        <v>350</v>
      </c>
      <c r="J93" s="20">
        <v>32.17120501</v>
      </c>
      <c r="K93" s="20">
        <v>120.34271995</v>
      </c>
      <c r="L93" s="20">
        <v>32.1711902</v>
      </c>
      <c r="M93" s="20">
        <v>120.35290305</v>
      </c>
      <c r="N93" s="34" t="s">
        <v>350</v>
      </c>
      <c r="O93" s="22">
        <v>0.987</v>
      </c>
      <c r="P93" s="16"/>
      <c r="Q93" s="23" t="s">
        <v>119</v>
      </c>
      <c r="R93" s="24">
        <f t="shared" si="2"/>
        <v>0.987</v>
      </c>
      <c r="S93" s="16"/>
      <c r="T93" s="19" t="s">
        <v>76</v>
      </c>
      <c r="U93" s="25">
        <v>3.5</v>
      </c>
      <c r="V93" s="25">
        <v>5.5</v>
      </c>
      <c r="W93" s="18">
        <v>12</v>
      </c>
      <c r="X93" s="18" t="s">
        <v>76</v>
      </c>
      <c r="Y93" s="16" t="s">
        <v>77</v>
      </c>
      <c r="Z93" s="16">
        <v>4</v>
      </c>
      <c r="AA93" s="19" t="s">
        <v>349</v>
      </c>
      <c r="AB93" s="16" t="s">
        <v>78</v>
      </c>
      <c r="AC93" s="26" t="s">
        <v>78</v>
      </c>
      <c r="AD93" s="19" t="s">
        <v>302</v>
      </c>
      <c r="AE93" s="27"/>
      <c r="AF93" s="16"/>
    </row>
    <row r="94" s="2" customFormat="1" ht="12" spans="1:32">
      <c r="A94" s="16">
        <v>89</v>
      </c>
      <c r="B94" s="16" t="s">
        <v>68</v>
      </c>
      <c r="C94" s="16" t="s">
        <v>69</v>
      </c>
      <c r="D94" s="29"/>
      <c r="E94" s="18" t="s">
        <v>351</v>
      </c>
      <c r="F94" s="18" t="s">
        <v>352</v>
      </c>
      <c r="G94" s="19" t="s">
        <v>91</v>
      </c>
      <c r="H94" s="19" t="s">
        <v>353</v>
      </c>
      <c r="I94" s="19" t="s">
        <v>353</v>
      </c>
      <c r="J94" s="20">
        <v>32.2178334</v>
      </c>
      <c r="K94" s="20">
        <v>120.44326416</v>
      </c>
      <c r="L94" s="20">
        <v>32.21206903</v>
      </c>
      <c r="M94" s="20">
        <v>120.44316911</v>
      </c>
      <c r="N94" s="17" t="s">
        <v>353</v>
      </c>
      <c r="O94" s="22">
        <v>0.644</v>
      </c>
      <c r="P94" s="16"/>
      <c r="Q94" s="23"/>
      <c r="R94" s="24">
        <f t="shared" si="2"/>
        <v>0.644</v>
      </c>
      <c r="S94" s="16"/>
      <c r="T94" s="19" t="s">
        <v>76</v>
      </c>
      <c r="U94" s="25">
        <v>6</v>
      </c>
      <c r="V94" s="25">
        <v>8</v>
      </c>
      <c r="W94" s="18">
        <v>12</v>
      </c>
      <c r="X94" s="18" t="s">
        <v>76</v>
      </c>
      <c r="Y94" s="16" t="s">
        <v>77</v>
      </c>
      <c r="Z94" s="16">
        <v>4</v>
      </c>
      <c r="AA94" s="19" t="s">
        <v>352</v>
      </c>
      <c r="AB94" s="16" t="s">
        <v>78</v>
      </c>
      <c r="AC94" s="26" t="s">
        <v>78</v>
      </c>
      <c r="AD94" s="19" t="s">
        <v>156</v>
      </c>
      <c r="AE94" s="27"/>
      <c r="AF94" s="16"/>
    </row>
    <row r="95" s="2" customFormat="1" ht="12" spans="1:32">
      <c r="A95" s="16">
        <v>90</v>
      </c>
      <c r="B95" s="16" t="s">
        <v>68</v>
      </c>
      <c r="C95" s="16" t="s">
        <v>69</v>
      </c>
      <c r="D95" s="29"/>
      <c r="E95" s="18" t="s">
        <v>351</v>
      </c>
      <c r="F95" s="18" t="s">
        <v>352</v>
      </c>
      <c r="G95" s="19" t="s">
        <v>96</v>
      </c>
      <c r="H95" s="19" t="s">
        <v>353</v>
      </c>
      <c r="I95" s="19" t="s">
        <v>353</v>
      </c>
      <c r="J95" s="20">
        <v>32.21206903</v>
      </c>
      <c r="K95" s="20">
        <v>120.44316911</v>
      </c>
      <c r="L95" s="20">
        <v>32.20528346</v>
      </c>
      <c r="M95" s="20">
        <v>120.43631846</v>
      </c>
      <c r="N95" s="35"/>
      <c r="O95" s="22">
        <v>1.389</v>
      </c>
      <c r="P95" s="16"/>
      <c r="Q95" s="23"/>
      <c r="R95" s="24">
        <f t="shared" si="2"/>
        <v>1.389</v>
      </c>
      <c r="S95" s="16"/>
      <c r="T95" s="19" t="s">
        <v>76</v>
      </c>
      <c r="U95" s="25">
        <v>6</v>
      </c>
      <c r="V95" s="25">
        <v>8</v>
      </c>
      <c r="W95" s="18">
        <v>12</v>
      </c>
      <c r="X95" s="18" t="s">
        <v>76</v>
      </c>
      <c r="Y95" s="16" t="s">
        <v>77</v>
      </c>
      <c r="Z95" s="16">
        <v>4</v>
      </c>
      <c r="AA95" s="19" t="s">
        <v>352</v>
      </c>
      <c r="AB95" s="16" t="s">
        <v>78</v>
      </c>
      <c r="AC95" s="26" t="s">
        <v>78</v>
      </c>
      <c r="AD95" s="19" t="s">
        <v>156</v>
      </c>
      <c r="AE95" s="27"/>
      <c r="AF95" s="16"/>
    </row>
    <row r="96" s="2" customFormat="1" ht="12" spans="1:32">
      <c r="A96" s="16">
        <v>91</v>
      </c>
      <c r="B96" s="16" t="s">
        <v>68</v>
      </c>
      <c r="C96" s="16" t="s">
        <v>69</v>
      </c>
      <c r="D96" s="29"/>
      <c r="E96" s="18" t="s">
        <v>354</v>
      </c>
      <c r="F96" s="18" t="s">
        <v>355</v>
      </c>
      <c r="G96" s="19" t="s">
        <v>91</v>
      </c>
      <c r="H96" s="19" t="s">
        <v>100</v>
      </c>
      <c r="I96" s="19" t="s">
        <v>100</v>
      </c>
      <c r="J96" s="20">
        <v>32.12765621</v>
      </c>
      <c r="K96" s="20">
        <v>120.44240509</v>
      </c>
      <c r="L96" s="20">
        <v>32.12966179</v>
      </c>
      <c r="M96" s="20">
        <v>120.42994616</v>
      </c>
      <c r="N96" s="21" t="s">
        <v>356</v>
      </c>
      <c r="O96" s="22">
        <v>1.2</v>
      </c>
      <c r="P96" s="16"/>
      <c r="Q96" s="23"/>
      <c r="R96" s="24">
        <f t="shared" si="2"/>
        <v>1.2</v>
      </c>
      <c r="S96" s="16"/>
      <c r="T96" s="19" t="s">
        <v>81</v>
      </c>
      <c r="U96" s="25">
        <v>11</v>
      </c>
      <c r="V96" s="25">
        <v>13</v>
      </c>
      <c r="W96" s="18">
        <v>12</v>
      </c>
      <c r="X96" s="18" t="s">
        <v>81</v>
      </c>
      <c r="Y96" s="16" t="s">
        <v>77</v>
      </c>
      <c r="Z96" s="16">
        <v>2</v>
      </c>
      <c r="AA96" s="19" t="s">
        <v>355</v>
      </c>
      <c r="AB96" s="16" t="s">
        <v>78</v>
      </c>
      <c r="AC96" s="26" t="s">
        <v>78</v>
      </c>
      <c r="AD96" s="19" t="s">
        <v>156</v>
      </c>
      <c r="AE96" s="27"/>
      <c r="AF96" s="16"/>
    </row>
    <row r="97" s="2" customFormat="1" ht="24" spans="1:32">
      <c r="A97" s="16">
        <v>92</v>
      </c>
      <c r="B97" s="16" t="s">
        <v>68</v>
      </c>
      <c r="C97" s="16" t="s">
        <v>69</v>
      </c>
      <c r="D97" s="29"/>
      <c r="E97" s="18" t="s">
        <v>357</v>
      </c>
      <c r="F97" s="18" t="s">
        <v>358</v>
      </c>
      <c r="G97" s="19" t="s">
        <v>91</v>
      </c>
      <c r="H97" s="19" t="s">
        <v>181</v>
      </c>
      <c r="I97" s="19" t="s">
        <v>154</v>
      </c>
      <c r="J97" s="20">
        <v>32.17745519</v>
      </c>
      <c r="K97" s="20">
        <v>120.36095206</v>
      </c>
      <c r="L97" s="20">
        <v>32.18303418</v>
      </c>
      <c r="M97" s="20">
        <v>120.35043808</v>
      </c>
      <c r="N97" s="21" t="s">
        <v>359</v>
      </c>
      <c r="O97" s="22">
        <v>1.867</v>
      </c>
      <c r="P97" s="16"/>
      <c r="Q97" s="23" t="s">
        <v>119</v>
      </c>
      <c r="R97" s="24">
        <f t="shared" si="2"/>
        <v>1.867</v>
      </c>
      <c r="S97" s="16"/>
      <c r="T97" s="19" t="s">
        <v>76</v>
      </c>
      <c r="U97" s="25">
        <v>3.5</v>
      </c>
      <c r="V97" s="25">
        <v>4.6</v>
      </c>
      <c r="W97" s="18">
        <v>12</v>
      </c>
      <c r="X97" s="18" t="s">
        <v>76</v>
      </c>
      <c r="Y97" s="16" t="s">
        <v>77</v>
      </c>
      <c r="Z97" s="16">
        <v>1</v>
      </c>
      <c r="AA97" s="19" t="s">
        <v>358</v>
      </c>
      <c r="AB97" s="16" t="s">
        <v>78</v>
      </c>
      <c r="AC97" s="26" t="s">
        <v>78</v>
      </c>
      <c r="AD97" s="19" t="s">
        <v>302</v>
      </c>
      <c r="AE97" s="27"/>
      <c r="AF97" s="16"/>
    </row>
    <row r="98" s="2" customFormat="1" ht="12" spans="1:32">
      <c r="A98" s="16">
        <v>93</v>
      </c>
      <c r="B98" s="16" t="s">
        <v>68</v>
      </c>
      <c r="C98" s="16" t="s">
        <v>69</v>
      </c>
      <c r="D98" s="29"/>
      <c r="E98" s="18" t="s">
        <v>360</v>
      </c>
      <c r="F98" s="18" t="s">
        <v>361</v>
      </c>
      <c r="G98" s="19" t="s">
        <v>91</v>
      </c>
      <c r="H98" s="19" t="s">
        <v>154</v>
      </c>
      <c r="I98" s="19" t="s">
        <v>154</v>
      </c>
      <c r="J98" s="20">
        <v>32.1449749</v>
      </c>
      <c r="K98" s="20">
        <v>120.3562664</v>
      </c>
      <c r="L98" s="20">
        <v>32.14309015</v>
      </c>
      <c r="M98" s="20">
        <v>120.3735421</v>
      </c>
      <c r="N98" s="34" t="s">
        <v>154</v>
      </c>
      <c r="O98" s="22">
        <v>1.637</v>
      </c>
      <c r="P98" s="16"/>
      <c r="Q98" s="23" t="s">
        <v>119</v>
      </c>
      <c r="R98" s="24">
        <f t="shared" si="2"/>
        <v>1.637</v>
      </c>
      <c r="S98" s="16"/>
      <c r="T98" s="19" t="s">
        <v>76</v>
      </c>
      <c r="U98" s="25">
        <v>5.5</v>
      </c>
      <c r="V98" s="25">
        <v>7.5</v>
      </c>
      <c r="W98" s="18">
        <v>12</v>
      </c>
      <c r="X98" s="18" t="s">
        <v>76</v>
      </c>
      <c r="Y98" s="16" t="s">
        <v>77</v>
      </c>
      <c r="Z98" s="16">
        <v>4</v>
      </c>
      <c r="AA98" s="19" t="s">
        <v>361</v>
      </c>
      <c r="AB98" s="16" t="s">
        <v>78</v>
      </c>
      <c r="AC98" s="26" t="s">
        <v>78</v>
      </c>
      <c r="AD98" s="19" t="s">
        <v>229</v>
      </c>
      <c r="AE98" s="27"/>
      <c r="AF98" s="16"/>
    </row>
    <row r="99" s="2" customFormat="1" ht="12" spans="1:32">
      <c r="A99" s="16">
        <v>94</v>
      </c>
      <c r="B99" s="16" t="s">
        <v>68</v>
      </c>
      <c r="C99" s="16" t="s">
        <v>69</v>
      </c>
      <c r="D99" s="29"/>
      <c r="E99" s="18" t="s">
        <v>362</v>
      </c>
      <c r="F99" s="18" t="s">
        <v>363</v>
      </c>
      <c r="G99" s="19" t="s">
        <v>91</v>
      </c>
      <c r="H99" s="19" t="s">
        <v>310</v>
      </c>
      <c r="I99" s="19" t="s">
        <v>310</v>
      </c>
      <c r="J99" s="20">
        <v>32.16275448</v>
      </c>
      <c r="K99" s="20">
        <v>120.34533309</v>
      </c>
      <c r="L99" s="20">
        <v>32.16231705</v>
      </c>
      <c r="M99" s="20">
        <v>120.35167331</v>
      </c>
      <c r="N99" s="34" t="s">
        <v>310</v>
      </c>
      <c r="O99" s="22">
        <v>0.594</v>
      </c>
      <c r="P99" s="16"/>
      <c r="Q99" s="23" t="s">
        <v>119</v>
      </c>
      <c r="R99" s="24">
        <f t="shared" si="2"/>
        <v>0.594</v>
      </c>
      <c r="S99" s="16"/>
      <c r="T99" s="19" t="s">
        <v>76</v>
      </c>
      <c r="U99" s="25">
        <v>6</v>
      </c>
      <c r="V99" s="25">
        <v>7.5</v>
      </c>
      <c r="W99" s="18">
        <v>12</v>
      </c>
      <c r="X99" s="18" t="s">
        <v>76</v>
      </c>
      <c r="Y99" s="16" t="s">
        <v>77</v>
      </c>
      <c r="Z99" s="16">
        <v>4</v>
      </c>
      <c r="AA99" s="19" t="s">
        <v>363</v>
      </c>
      <c r="AB99" s="16" t="s">
        <v>78</v>
      </c>
      <c r="AC99" s="26" t="s">
        <v>78</v>
      </c>
      <c r="AD99" s="19" t="s">
        <v>149</v>
      </c>
      <c r="AE99" s="27"/>
      <c r="AF99" s="16"/>
    </row>
    <row r="100" s="2" customFormat="1" ht="12" spans="1:32">
      <c r="A100" s="16">
        <v>95</v>
      </c>
      <c r="B100" s="16" t="s">
        <v>68</v>
      </c>
      <c r="C100" s="16" t="s">
        <v>69</v>
      </c>
      <c r="D100" s="29"/>
      <c r="E100" s="18" t="s">
        <v>97</v>
      </c>
      <c r="F100" s="18" t="s">
        <v>364</v>
      </c>
      <c r="G100" s="19" t="s">
        <v>91</v>
      </c>
      <c r="H100" s="19" t="s">
        <v>257</v>
      </c>
      <c r="I100" s="19" t="s">
        <v>257</v>
      </c>
      <c r="J100" s="20">
        <v>32.16056419</v>
      </c>
      <c r="K100" s="20">
        <v>120.40352109</v>
      </c>
      <c r="L100" s="20">
        <v>32.16199316</v>
      </c>
      <c r="M100" s="20">
        <v>120.42170612</v>
      </c>
      <c r="N100" s="34" t="s">
        <v>257</v>
      </c>
      <c r="O100" s="22">
        <v>1.724</v>
      </c>
      <c r="P100" s="16"/>
      <c r="Q100" s="23" t="s">
        <v>119</v>
      </c>
      <c r="R100" s="24">
        <f t="shared" si="2"/>
        <v>1.724</v>
      </c>
      <c r="S100" s="16"/>
      <c r="T100" s="19" t="s">
        <v>200</v>
      </c>
      <c r="U100" s="25">
        <v>12</v>
      </c>
      <c r="V100" s="25">
        <v>12</v>
      </c>
      <c r="W100" s="18">
        <v>11</v>
      </c>
      <c r="X100" s="18" t="s">
        <v>200</v>
      </c>
      <c r="Y100" s="16" t="s">
        <v>77</v>
      </c>
      <c r="Z100" s="16">
        <v>4</v>
      </c>
      <c r="AA100" s="19" t="s">
        <v>364</v>
      </c>
      <c r="AB100" s="16" t="s">
        <v>78</v>
      </c>
      <c r="AC100" s="26" t="s">
        <v>78</v>
      </c>
      <c r="AD100" s="19" t="s">
        <v>302</v>
      </c>
      <c r="AE100" s="27"/>
      <c r="AF100" s="16"/>
    </row>
    <row r="101" s="2" customFormat="1" ht="12" spans="1:32">
      <c r="A101" s="16">
        <v>96</v>
      </c>
      <c r="B101" s="16" t="s">
        <v>68</v>
      </c>
      <c r="C101" s="16" t="s">
        <v>69</v>
      </c>
      <c r="D101" s="29"/>
      <c r="E101" s="18" t="s">
        <v>365</v>
      </c>
      <c r="F101" s="18" t="s">
        <v>366</v>
      </c>
      <c r="G101" s="19" t="s">
        <v>91</v>
      </c>
      <c r="H101" s="19" t="s">
        <v>124</v>
      </c>
      <c r="I101" s="19" t="s">
        <v>124</v>
      </c>
      <c r="J101" s="20">
        <v>32.17954174</v>
      </c>
      <c r="K101" s="20">
        <v>120.41889156</v>
      </c>
      <c r="L101" s="20">
        <v>32.18120916</v>
      </c>
      <c r="M101" s="20">
        <v>120.42958811</v>
      </c>
      <c r="N101" s="34" t="s">
        <v>124</v>
      </c>
      <c r="O101" s="22">
        <v>1.008</v>
      </c>
      <c r="P101" s="16"/>
      <c r="Q101" s="23" t="s">
        <v>119</v>
      </c>
      <c r="R101" s="24">
        <f t="shared" si="2"/>
        <v>1.008</v>
      </c>
      <c r="S101" s="16"/>
      <c r="T101" s="19" t="s">
        <v>76</v>
      </c>
      <c r="U101" s="25">
        <v>4.5</v>
      </c>
      <c r="V101" s="25">
        <v>5.4</v>
      </c>
      <c r="W101" s="18">
        <v>12</v>
      </c>
      <c r="X101" s="18" t="s">
        <v>76</v>
      </c>
      <c r="Y101" s="16" t="s">
        <v>77</v>
      </c>
      <c r="Z101" s="16">
        <v>4</v>
      </c>
      <c r="AA101" s="19" t="s">
        <v>366</v>
      </c>
      <c r="AB101" s="16" t="s">
        <v>78</v>
      </c>
      <c r="AC101" s="26" t="s">
        <v>78</v>
      </c>
      <c r="AD101" s="19" t="s">
        <v>278</v>
      </c>
      <c r="AE101" s="27"/>
      <c r="AF101" s="16"/>
    </row>
    <row r="102" s="2" customFormat="1" ht="12" spans="1:32">
      <c r="A102" s="16">
        <v>97</v>
      </c>
      <c r="B102" s="16" t="s">
        <v>68</v>
      </c>
      <c r="C102" s="16" t="s">
        <v>69</v>
      </c>
      <c r="D102" s="29"/>
      <c r="E102" s="18" t="s">
        <v>367</v>
      </c>
      <c r="F102" s="18" t="s">
        <v>368</v>
      </c>
      <c r="G102" s="19" t="s">
        <v>91</v>
      </c>
      <c r="H102" s="19" t="s">
        <v>124</v>
      </c>
      <c r="I102" s="19" t="s">
        <v>124</v>
      </c>
      <c r="J102" s="20">
        <v>32.17720017</v>
      </c>
      <c r="K102" s="20">
        <v>120.42315807</v>
      </c>
      <c r="L102" s="20">
        <v>32.19215921</v>
      </c>
      <c r="M102" s="20">
        <v>120.42295306</v>
      </c>
      <c r="N102" s="34" t="s">
        <v>124</v>
      </c>
      <c r="O102" s="22">
        <v>1.675</v>
      </c>
      <c r="P102" s="16"/>
      <c r="Q102" s="23" t="s">
        <v>119</v>
      </c>
      <c r="R102" s="24">
        <f t="shared" si="2"/>
        <v>1.675</v>
      </c>
      <c r="S102" s="16"/>
      <c r="T102" s="19" t="s">
        <v>76</v>
      </c>
      <c r="U102" s="25">
        <v>4</v>
      </c>
      <c r="V102" s="25">
        <v>6</v>
      </c>
      <c r="W102" s="18">
        <v>12</v>
      </c>
      <c r="X102" s="18" t="s">
        <v>76</v>
      </c>
      <c r="Y102" s="16" t="s">
        <v>77</v>
      </c>
      <c r="Z102" s="16">
        <v>4</v>
      </c>
      <c r="AA102" s="19" t="s">
        <v>368</v>
      </c>
      <c r="AB102" s="16" t="s">
        <v>78</v>
      </c>
      <c r="AC102" s="26" t="s">
        <v>78</v>
      </c>
      <c r="AD102" s="19" t="s">
        <v>278</v>
      </c>
      <c r="AE102" s="27"/>
      <c r="AF102" s="16"/>
    </row>
    <row r="103" s="2" customFormat="1" ht="24" spans="1:32">
      <c r="A103" s="16">
        <v>98</v>
      </c>
      <c r="B103" s="16" t="s">
        <v>68</v>
      </c>
      <c r="C103" s="16" t="s">
        <v>69</v>
      </c>
      <c r="D103" s="29"/>
      <c r="E103" s="18" t="s">
        <v>369</v>
      </c>
      <c r="F103" s="18" t="s">
        <v>370</v>
      </c>
      <c r="G103" s="19" t="s">
        <v>91</v>
      </c>
      <c r="H103" s="19" t="s">
        <v>180</v>
      </c>
      <c r="I103" s="19" t="s">
        <v>371</v>
      </c>
      <c r="J103" s="20">
        <v>32.20583035</v>
      </c>
      <c r="K103" s="20">
        <v>120.38836799</v>
      </c>
      <c r="L103" s="20">
        <v>32.20502466</v>
      </c>
      <c r="M103" s="20">
        <v>120.3586501</v>
      </c>
      <c r="N103" s="21" t="s">
        <v>372</v>
      </c>
      <c r="O103" s="22">
        <v>3.234</v>
      </c>
      <c r="P103" s="16"/>
      <c r="Q103" s="23" t="s">
        <v>119</v>
      </c>
      <c r="R103" s="24">
        <f t="shared" ref="R103:R121" si="3">O103-P103</f>
        <v>3.234</v>
      </c>
      <c r="S103" s="16"/>
      <c r="T103" s="19" t="s">
        <v>76</v>
      </c>
      <c r="U103" s="25">
        <v>6</v>
      </c>
      <c r="V103" s="25">
        <v>8</v>
      </c>
      <c r="W103" s="18">
        <v>12</v>
      </c>
      <c r="X103" s="18" t="s">
        <v>76</v>
      </c>
      <c r="Y103" s="16" t="s">
        <v>77</v>
      </c>
      <c r="Z103" s="16">
        <v>1</v>
      </c>
      <c r="AA103" s="19" t="s">
        <v>370</v>
      </c>
      <c r="AB103" s="16" t="s">
        <v>78</v>
      </c>
      <c r="AC103" s="26" t="s">
        <v>78</v>
      </c>
      <c r="AD103" s="19" t="s">
        <v>79</v>
      </c>
      <c r="AE103" s="27"/>
      <c r="AF103" s="16"/>
    </row>
    <row r="104" s="2" customFormat="1" ht="12" spans="1:32">
      <c r="A104" s="16">
        <v>99</v>
      </c>
      <c r="B104" s="16" t="s">
        <v>68</v>
      </c>
      <c r="C104" s="16" t="s">
        <v>69</v>
      </c>
      <c r="D104" s="29"/>
      <c r="E104" s="18" t="s">
        <v>373</v>
      </c>
      <c r="F104" s="18" t="s">
        <v>374</v>
      </c>
      <c r="G104" s="19" t="s">
        <v>91</v>
      </c>
      <c r="H104" s="19" t="s">
        <v>87</v>
      </c>
      <c r="I104" s="19" t="s">
        <v>375</v>
      </c>
      <c r="J104" s="20">
        <v>32.22293016</v>
      </c>
      <c r="K104" s="20">
        <v>120.40385406</v>
      </c>
      <c r="L104" s="20">
        <v>32.22971021</v>
      </c>
      <c r="M104" s="20">
        <v>120.42961507</v>
      </c>
      <c r="N104" s="34" t="s">
        <v>375</v>
      </c>
      <c r="O104" s="22">
        <v>2.533</v>
      </c>
      <c r="P104" s="16"/>
      <c r="Q104" s="23" t="s">
        <v>119</v>
      </c>
      <c r="R104" s="24">
        <f t="shared" si="3"/>
        <v>2.533</v>
      </c>
      <c r="S104" s="16"/>
      <c r="T104" s="19" t="s">
        <v>76</v>
      </c>
      <c r="U104" s="25">
        <v>3.5</v>
      </c>
      <c r="V104" s="25">
        <v>4.6</v>
      </c>
      <c r="W104" s="18">
        <v>12</v>
      </c>
      <c r="X104" s="18" t="s">
        <v>76</v>
      </c>
      <c r="Y104" s="16" t="s">
        <v>77</v>
      </c>
      <c r="Z104" s="16">
        <v>4</v>
      </c>
      <c r="AA104" s="19" t="s">
        <v>374</v>
      </c>
      <c r="AB104" s="16" t="s">
        <v>78</v>
      </c>
      <c r="AC104" s="26" t="s">
        <v>78</v>
      </c>
      <c r="AD104" s="19" t="s">
        <v>206</v>
      </c>
      <c r="AE104" s="27"/>
      <c r="AF104" s="16"/>
    </row>
    <row r="105" s="2" customFormat="1" ht="12" spans="1:32">
      <c r="A105" s="16">
        <v>100</v>
      </c>
      <c r="B105" s="16" t="s">
        <v>68</v>
      </c>
      <c r="C105" s="16" t="s">
        <v>69</v>
      </c>
      <c r="D105" s="29"/>
      <c r="E105" s="18" t="s">
        <v>376</v>
      </c>
      <c r="F105" s="18" t="s">
        <v>377</v>
      </c>
      <c r="G105" s="19" t="s">
        <v>96</v>
      </c>
      <c r="H105" s="19" t="s">
        <v>128</v>
      </c>
      <c r="I105" s="19" t="s">
        <v>128</v>
      </c>
      <c r="J105" s="20">
        <v>32.19047221</v>
      </c>
      <c r="K105" s="20">
        <v>120.37220609</v>
      </c>
      <c r="L105" s="20">
        <v>32.17951315</v>
      </c>
      <c r="M105" s="20">
        <v>120.37028405</v>
      </c>
      <c r="N105" s="30" t="s">
        <v>378</v>
      </c>
      <c r="O105" s="22">
        <v>1.231</v>
      </c>
      <c r="P105" s="16"/>
      <c r="Q105" s="23"/>
      <c r="R105" s="24">
        <f t="shared" si="3"/>
        <v>1.231</v>
      </c>
      <c r="S105" s="16"/>
      <c r="T105" s="19" t="s">
        <v>76</v>
      </c>
      <c r="U105" s="25">
        <v>6</v>
      </c>
      <c r="V105" s="25">
        <v>8</v>
      </c>
      <c r="W105" s="18">
        <v>12</v>
      </c>
      <c r="X105" s="18" t="s">
        <v>76</v>
      </c>
      <c r="Y105" s="16" t="s">
        <v>77</v>
      </c>
      <c r="Z105" s="16">
        <v>2</v>
      </c>
      <c r="AA105" s="19" t="s">
        <v>377</v>
      </c>
      <c r="AB105" s="16" t="s">
        <v>78</v>
      </c>
      <c r="AC105" s="26" t="s">
        <v>78</v>
      </c>
      <c r="AD105" s="19" t="s">
        <v>79</v>
      </c>
      <c r="AE105" s="27"/>
      <c r="AF105" s="16"/>
    </row>
    <row r="106" s="2" customFormat="1" ht="12" spans="1:32">
      <c r="A106" s="16">
        <v>101</v>
      </c>
      <c r="B106" s="16" t="s">
        <v>68</v>
      </c>
      <c r="C106" s="16" t="s">
        <v>69</v>
      </c>
      <c r="D106" s="29"/>
      <c r="E106" s="18" t="s">
        <v>376</v>
      </c>
      <c r="F106" s="18" t="s">
        <v>377</v>
      </c>
      <c r="G106" s="19" t="s">
        <v>91</v>
      </c>
      <c r="H106" s="19" t="s">
        <v>128</v>
      </c>
      <c r="I106" s="19" t="s">
        <v>128</v>
      </c>
      <c r="J106" s="20">
        <v>32.17951315</v>
      </c>
      <c r="K106" s="20">
        <v>120.37028405</v>
      </c>
      <c r="L106" s="20">
        <v>32.17214467</v>
      </c>
      <c r="M106" s="20">
        <v>120.36927939</v>
      </c>
      <c r="N106" s="33"/>
      <c r="O106" s="22">
        <v>0.82</v>
      </c>
      <c r="P106" s="16"/>
      <c r="Q106" s="23" t="s">
        <v>119</v>
      </c>
      <c r="R106" s="24">
        <f t="shared" si="3"/>
        <v>0.82</v>
      </c>
      <c r="S106" s="16"/>
      <c r="T106" s="19" t="s">
        <v>76</v>
      </c>
      <c r="U106" s="25">
        <v>6</v>
      </c>
      <c r="V106" s="25">
        <v>7.5</v>
      </c>
      <c r="W106" s="18">
        <v>12</v>
      </c>
      <c r="X106" s="18" t="s">
        <v>76</v>
      </c>
      <c r="Y106" s="16" t="s">
        <v>77</v>
      </c>
      <c r="Z106" s="16">
        <v>2</v>
      </c>
      <c r="AA106" s="19" t="s">
        <v>377</v>
      </c>
      <c r="AB106" s="16" t="s">
        <v>78</v>
      </c>
      <c r="AC106" s="26" t="s">
        <v>78</v>
      </c>
      <c r="AD106" s="19" t="s">
        <v>229</v>
      </c>
      <c r="AE106" s="27"/>
      <c r="AF106" s="16"/>
    </row>
    <row r="107" s="2" customFormat="1" ht="12" spans="1:32">
      <c r="A107" s="16">
        <v>102</v>
      </c>
      <c r="B107" s="16" t="s">
        <v>68</v>
      </c>
      <c r="C107" s="16" t="s">
        <v>69</v>
      </c>
      <c r="D107" s="29"/>
      <c r="E107" s="18" t="s">
        <v>379</v>
      </c>
      <c r="F107" s="18" t="s">
        <v>380</v>
      </c>
      <c r="G107" s="19" t="s">
        <v>91</v>
      </c>
      <c r="H107" s="19" t="s">
        <v>128</v>
      </c>
      <c r="I107" s="19" t="s">
        <v>128</v>
      </c>
      <c r="J107" s="20">
        <v>32.1865532</v>
      </c>
      <c r="K107" s="20">
        <v>120.37140231</v>
      </c>
      <c r="L107" s="20">
        <v>32.1849132</v>
      </c>
      <c r="M107" s="20">
        <v>120.37969609</v>
      </c>
      <c r="N107" s="21" t="s">
        <v>378</v>
      </c>
      <c r="O107" s="22">
        <v>0.804</v>
      </c>
      <c r="P107" s="16"/>
      <c r="Q107" s="23" t="s">
        <v>119</v>
      </c>
      <c r="R107" s="24">
        <f t="shared" si="3"/>
        <v>0.804</v>
      </c>
      <c r="S107" s="16"/>
      <c r="T107" s="19" t="s">
        <v>76</v>
      </c>
      <c r="U107" s="25">
        <v>6</v>
      </c>
      <c r="V107" s="25">
        <v>8</v>
      </c>
      <c r="W107" s="18">
        <v>12</v>
      </c>
      <c r="X107" s="18" t="s">
        <v>76</v>
      </c>
      <c r="Y107" s="16" t="s">
        <v>77</v>
      </c>
      <c r="Z107" s="16">
        <v>2</v>
      </c>
      <c r="AA107" s="19" t="s">
        <v>380</v>
      </c>
      <c r="AB107" s="16" t="s">
        <v>78</v>
      </c>
      <c r="AC107" s="26" t="s">
        <v>78</v>
      </c>
      <c r="AD107" s="19" t="s">
        <v>79</v>
      </c>
      <c r="AE107" s="27"/>
      <c r="AF107" s="16"/>
    </row>
    <row r="108" s="2" customFormat="1" ht="12" spans="1:32">
      <c r="A108" s="16">
        <v>103</v>
      </c>
      <c r="B108" s="16" t="s">
        <v>68</v>
      </c>
      <c r="C108" s="16" t="s">
        <v>69</v>
      </c>
      <c r="D108" s="29"/>
      <c r="E108" s="18" t="s">
        <v>381</v>
      </c>
      <c r="F108" s="18" t="s">
        <v>382</v>
      </c>
      <c r="G108" s="19" t="s">
        <v>91</v>
      </c>
      <c r="H108" s="19" t="s">
        <v>128</v>
      </c>
      <c r="I108" s="19" t="s">
        <v>128</v>
      </c>
      <c r="J108" s="20">
        <v>32.17166758</v>
      </c>
      <c r="K108" s="20">
        <v>120.36285205</v>
      </c>
      <c r="L108" s="20">
        <v>32.18014217</v>
      </c>
      <c r="M108" s="20">
        <v>120.36415008</v>
      </c>
      <c r="N108" s="34" t="s">
        <v>128</v>
      </c>
      <c r="O108" s="22">
        <v>0.933</v>
      </c>
      <c r="P108" s="16"/>
      <c r="Q108" s="23"/>
      <c r="R108" s="24">
        <f t="shared" si="3"/>
        <v>0.933</v>
      </c>
      <c r="S108" s="16"/>
      <c r="T108" s="19" t="s">
        <v>76</v>
      </c>
      <c r="U108" s="25">
        <v>5.5</v>
      </c>
      <c r="V108" s="25">
        <v>7.5</v>
      </c>
      <c r="W108" s="18">
        <v>12</v>
      </c>
      <c r="X108" s="18" t="s">
        <v>76</v>
      </c>
      <c r="Y108" s="16" t="s">
        <v>77</v>
      </c>
      <c r="Z108" s="16">
        <v>4</v>
      </c>
      <c r="AA108" s="19" t="s">
        <v>382</v>
      </c>
      <c r="AB108" s="16" t="s">
        <v>78</v>
      </c>
      <c r="AC108" s="26" t="s">
        <v>78</v>
      </c>
      <c r="AD108" s="19" t="s">
        <v>108</v>
      </c>
      <c r="AE108" s="27"/>
      <c r="AF108" s="16"/>
    </row>
    <row r="109" s="2" customFormat="1" ht="27" customHeight="1" spans="1:32">
      <c r="A109" s="16">
        <v>104</v>
      </c>
      <c r="B109" s="16" t="s">
        <v>68</v>
      </c>
      <c r="C109" s="16" t="s">
        <v>69</v>
      </c>
      <c r="D109" s="29"/>
      <c r="E109" s="18" t="s">
        <v>383</v>
      </c>
      <c r="F109" s="18" t="s">
        <v>384</v>
      </c>
      <c r="G109" s="19" t="s">
        <v>91</v>
      </c>
      <c r="H109" s="19" t="s">
        <v>123</v>
      </c>
      <c r="I109" s="19" t="s">
        <v>123</v>
      </c>
      <c r="J109" s="20">
        <v>32.1857201</v>
      </c>
      <c r="K109" s="20">
        <v>120.3913289</v>
      </c>
      <c r="L109" s="20">
        <v>32.18695517</v>
      </c>
      <c r="M109" s="20">
        <v>120.37955506</v>
      </c>
      <c r="N109" s="34" t="s">
        <v>123</v>
      </c>
      <c r="O109" s="22">
        <v>1.288</v>
      </c>
      <c r="P109" s="16"/>
      <c r="Q109" s="23" t="s">
        <v>119</v>
      </c>
      <c r="R109" s="24">
        <f t="shared" si="3"/>
        <v>1.288</v>
      </c>
      <c r="S109" s="16"/>
      <c r="T109" s="19" t="s">
        <v>76</v>
      </c>
      <c r="U109" s="25">
        <v>6</v>
      </c>
      <c r="V109" s="25">
        <v>8</v>
      </c>
      <c r="W109" s="18">
        <v>12</v>
      </c>
      <c r="X109" s="18" t="s">
        <v>76</v>
      </c>
      <c r="Y109" s="16" t="s">
        <v>77</v>
      </c>
      <c r="Z109" s="16">
        <v>4</v>
      </c>
      <c r="AA109" s="19" t="s">
        <v>384</v>
      </c>
      <c r="AB109" s="16" t="s">
        <v>78</v>
      </c>
      <c r="AC109" s="26" t="s">
        <v>78</v>
      </c>
      <c r="AD109" s="19" t="s">
        <v>79</v>
      </c>
      <c r="AE109" s="27"/>
      <c r="AF109" s="16"/>
    </row>
    <row r="110" s="2" customFormat="1" ht="12" spans="1:32">
      <c r="A110" s="16">
        <v>105</v>
      </c>
      <c r="B110" s="16" t="s">
        <v>68</v>
      </c>
      <c r="C110" s="16" t="s">
        <v>69</v>
      </c>
      <c r="D110" s="29"/>
      <c r="E110" s="18" t="s">
        <v>385</v>
      </c>
      <c r="F110" s="18" t="s">
        <v>386</v>
      </c>
      <c r="G110" s="19" t="s">
        <v>91</v>
      </c>
      <c r="H110" s="19" t="s">
        <v>288</v>
      </c>
      <c r="I110" s="19" t="s">
        <v>288</v>
      </c>
      <c r="J110" s="20">
        <v>32.24249617</v>
      </c>
      <c r="K110" s="20">
        <v>120.39799706</v>
      </c>
      <c r="L110" s="20">
        <v>32.23819419</v>
      </c>
      <c r="M110" s="20">
        <v>120.38975535</v>
      </c>
      <c r="N110" s="34" t="s">
        <v>288</v>
      </c>
      <c r="O110" s="22">
        <v>1.08</v>
      </c>
      <c r="P110" s="16"/>
      <c r="Q110" s="23"/>
      <c r="R110" s="24">
        <f t="shared" si="3"/>
        <v>1.08</v>
      </c>
      <c r="S110" s="16"/>
      <c r="T110" s="19" t="s">
        <v>76</v>
      </c>
      <c r="U110" s="25">
        <v>5.5</v>
      </c>
      <c r="V110" s="25">
        <v>7.5</v>
      </c>
      <c r="W110" s="18">
        <v>12</v>
      </c>
      <c r="X110" s="18" t="s">
        <v>76</v>
      </c>
      <c r="Y110" s="16" t="s">
        <v>77</v>
      </c>
      <c r="Z110" s="16">
        <v>4</v>
      </c>
      <c r="AA110" s="19" t="s">
        <v>386</v>
      </c>
      <c r="AB110" s="16" t="s">
        <v>78</v>
      </c>
      <c r="AC110" s="26" t="s">
        <v>78</v>
      </c>
      <c r="AD110" s="19" t="s">
        <v>156</v>
      </c>
      <c r="AE110" s="27"/>
      <c r="AF110" s="16"/>
    </row>
    <row r="111" s="2" customFormat="1" ht="12" spans="1:32">
      <c r="A111" s="16">
        <v>106</v>
      </c>
      <c r="B111" s="16" t="s">
        <v>68</v>
      </c>
      <c r="C111" s="16" t="s">
        <v>69</v>
      </c>
      <c r="D111" s="29"/>
      <c r="E111" s="18" t="s">
        <v>387</v>
      </c>
      <c r="F111" s="18" t="s">
        <v>388</v>
      </c>
      <c r="G111" s="19" t="s">
        <v>91</v>
      </c>
      <c r="H111" s="19" t="s">
        <v>257</v>
      </c>
      <c r="I111" s="19" t="s">
        <v>123</v>
      </c>
      <c r="J111" s="20">
        <v>32.1751012</v>
      </c>
      <c r="K111" s="20">
        <v>120.40360107</v>
      </c>
      <c r="L111" s="20">
        <v>32.17925632</v>
      </c>
      <c r="M111" s="20">
        <v>120.40907156</v>
      </c>
      <c r="N111" s="34" t="s">
        <v>123</v>
      </c>
      <c r="O111" s="22">
        <v>0.949</v>
      </c>
      <c r="P111" s="16"/>
      <c r="Q111" s="23"/>
      <c r="R111" s="24">
        <f t="shared" si="3"/>
        <v>0.949</v>
      </c>
      <c r="S111" s="16"/>
      <c r="T111" s="19" t="s">
        <v>76</v>
      </c>
      <c r="U111" s="25">
        <v>5.5</v>
      </c>
      <c r="V111" s="25">
        <v>7.5</v>
      </c>
      <c r="W111" s="18">
        <v>12</v>
      </c>
      <c r="X111" s="18" t="s">
        <v>76</v>
      </c>
      <c r="Y111" s="16" t="s">
        <v>77</v>
      </c>
      <c r="Z111" s="16">
        <v>4</v>
      </c>
      <c r="AA111" s="19" t="s">
        <v>388</v>
      </c>
      <c r="AB111" s="16" t="s">
        <v>78</v>
      </c>
      <c r="AC111" s="26" t="s">
        <v>78</v>
      </c>
      <c r="AD111" s="19" t="s">
        <v>156</v>
      </c>
      <c r="AE111" s="27"/>
      <c r="AF111" s="16"/>
    </row>
    <row r="112" s="2" customFormat="1" ht="12" spans="1:32">
      <c r="A112" s="16">
        <v>107</v>
      </c>
      <c r="B112" s="16" t="s">
        <v>68</v>
      </c>
      <c r="C112" s="16" t="s">
        <v>69</v>
      </c>
      <c r="D112" s="29"/>
      <c r="E112" s="18" t="s">
        <v>164</v>
      </c>
      <c r="F112" s="18" t="s">
        <v>389</v>
      </c>
      <c r="G112" s="19" t="s">
        <v>91</v>
      </c>
      <c r="H112" s="19" t="s">
        <v>265</v>
      </c>
      <c r="I112" s="19" t="s">
        <v>390</v>
      </c>
      <c r="J112" s="20">
        <v>32.15003449</v>
      </c>
      <c r="K112" s="20">
        <v>120.38198106</v>
      </c>
      <c r="L112" s="20">
        <v>32.15006815</v>
      </c>
      <c r="M112" s="20">
        <v>120.3744651</v>
      </c>
      <c r="N112" s="30" t="s">
        <v>268</v>
      </c>
      <c r="O112" s="22">
        <v>0.724</v>
      </c>
      <c r="Q112" s="23"/>
      <c r="R112" s="24">
        <f t="shared" si="3"/>
        <v>0.724</v>
      </c>
      <c r="S112" s="16"/>
      <c r="T112" s="19" t="s">
        <v>76</v>
      </c>
      <c r="U112" s="25">
        <v>5.5</v>
      </c>
      <c r="V112" s="25">
        <v>7.5</v>
      </c>
      <c r="W112" s="18">
        <v>12</v>
      </c>
      <c r="X112" s="18" t="s">
        <v>76</v>
      </c>
      <c r="Y112" s="16" t="s">
        <v>77</v>
      </c>
      <c r="Z112" s="16">
        <v>4</v>
      </c>
      <c r="AA112" s="19" t="s">
        <v>389</v>
      </c>
      <c r="AB112" s="16" t="s">
        <v>78</v>
      </c>
      <c r="AC112" s="26" t="s">
        <v>78</v>
      </c>
      <c r="AD112" s="19" t="s">
        <v>156</v>
      </c>
      <c r="AE112" s="27"/>
      <c r="AF112" s="16"/>
    </row>
    <row r="113" s="2" customFormat="1" ht="12" spans="1:32">
      <c r="A113" s="16">
        <v>108</v>
      </c>
      <c r="B113" s="16" t="s">
        <v>68</v>
      </c>
      <c r="C113" s="16" t="s">
        <v>69</v>
      </c>
      <c r="D113" s="29"/>
      <c r="E113" s="18" t="s">
        <v>164</v>
      </c>
      <c r="F113" s="18" t="s">
        <v>389</v>
      </c>
      <c r="G113" s="19" t="s">
        <v>96</v>
      </c>
      <c r="H113" s="19" t="s">
        <v>390</v>
      </c>
      <c r="I113" s="19" t="s">
        <v>390</v>
      </c>
      <c r="J113" s="20">
        <v>32.15006813</v>
      </c>
      <c r="K113" s="20">
        <v>120.37446508</v>
      </c>
      <c r="L113" s="20">
        <v>32.14672254</v>
      </c>
      <c r="M113" s="20">
        <v>120.37412407</v>
      </c>
      <c r="N113" s="32"/>
      <c r="O113" s="22">
        <v>0.376</v>
      </c>
      <c r="P113" s="16">
        <v>0.376</v>
      </c>
      <c r="Q113" s="23" t="s">
        <v>162</v>
      </c>
      <c r="R113" s="24">
        <f t="shared" si="3"/>
        <v>0</v>
      </c>
      <c r="S113" s="16"/>
      <c r="T113" s="19" t="s">
        <v>76</v>
      </c>
      <c r="U113" s="25">
        <v>6</v>
      </c>
      <c r="V113" s="25">
        <v>7.5</v>
      </c>
      <c r="W113" s="18">
        <v>12</v>
      </c>
      <c r="X113" s="18" t="s">
        <v>76</v>
      </c>
      <c r="Y113" s="16" t="s">
        <v>77</v>
      </c>
      <c r="Z113" s="16">
        <v>4</v>
      </c>
      <c r="AA113" s="19" t="s">
        <v>389</v>
      </c>
      <c r="AB113" s="16" t="s">
        <v>78</v>
      </c>
      <c r="AC113" s="26" t="s">
        <v>78</v>
      </c>
      <c r="AD113" s="19" t="s">
        <v>120</v>
      </c>
      <c r="AE113" s="27"/>
      <c r="AF113" s="16"/>
    </row>
    <row r="114" s="2" customFormat="1" ht="12" spans="1:32">
      <c r="A114" s="16">
        <v>109</v>
      </c>
      <c r="B114" s="16" t="s">
        <v>68</v>
      </c>
      <c r="C114" s="16" t="s">
        <v>69</v>
      </c>
      <c r="D114" s="29"/>
      <c r="E114" s="18" t="s">
        <v>164</v>
      </c>
      <c r="F114" s="18" t="s">
        <v>389</v>
      </c>
      <c r="G114" s="19" t="s">
        <v>73</v>
      </c>
      <c r="H114" s="19" t="s">
        <v>390</v>
      </c>
      <c r="I114" s="19" t="s">
        <v>391</v>
      </c>
      <c r="J114" s="20">
        <v>32.14672254</v>
      </c>
      <c r="K114" s="20">
        <v>120.37412407</v>
      </c>
      <c r="L114" s="20">
        <v>32.14796018</v>
      </c>
      <c r="M114" s="20">
        <v>120.36336807</v>
      </c>
      <c r="N114" s="33"/>
      <c r="O114" s="22">
        <v>1.027</v>
      </c>
      <c r="P114" s="16"/>
      <c r="Q114" s="23"/>
      <c r="R114" s="24">
        <f t="shared" si="3"/>
        <v>1.027</v>
      </c>
      <c r="S114" s="16"/>
      <c r="T114" s="19" t="s">
        <v>76</v>
      </c>
      <c r="U114" s="25">
        <v>5.5</v>
      </c>
      <c r="V114" s="25">
        <v>7.5</v>
      </c>
      <c r="W114" s="18">
        <v>12</v>
      </c>
      <c r="X114" s="18" t="s">
        <v>76</v>
      </c>
      <c r="Y114" s="16" t="s">
        <v>77</v>
      </c>
      <c r="Z114" s="16">
        <v>4</v>
      </c>
      <c r="AA114" s="19" t="s">
        <v>389</v>
      </c>
      <c r="AB114" s="16" t="s">
        <v>78</v>
      </c>
      <c r="AC114" s="26" t="s">
        <v>78</v>
      </c>
      <c r="AD114" s="19" t="s">
        <v>156</v>
      </c>
      <c r="AE114" s="27"/>
      <c r="AF114" s="16"/>
    </row>
    <row r="115" s="2" customFormat="1" ht="12" spans="1:32">
      <c r="A115" s="16">
        <v>110</v>
      </c>
      <c r="B115" s="16" t="s">
        <v>68</v>
      </c>
      <c r="C115" s="16" t="s">
        <v>69</v>
      </c>
      <c r="D115" s="29"/>
      <c r="E115" s="18" t="s">
        <v>392</v>
      </c>
      <c r="F115" s="18" t="s">
        <v>393</v>
      </c>
      <c r="G115" s="19" t="s">
        <v>91</v>
      </c>
      <c r="H115" s="19" t="s">
        <v>394</v>
      </c>
      <c r="I115" s="19" t="s">
        <v>167</v>
      </c>
      <c r="J115" s="20">
        <v>32.16583352</v>
      </c>
      <c r="K115" s="20">
        <v>120.43252942</v>
      </c>
      <c r="L115" s="20">
        <v>32.1716563</v>
      </c>
      <c r="M115" s="20">
        <v>120.43179686</v>
      </c>
      <c r="N115" s="21"/>
      <c r="O115" s="22">
        <v>0.633</v>
      </c>
      <c r="P115" s="16"/>
      <c r="Q115" s="23"/>
      <c r="R115" s="24">
        <f t="shared" si="3"/>
        <v>0.633</v>
      </c>
      <c r="S115" s="16"/>
      <c r="T115" s="19" t="s">
        <v>200</v>
      </c>
      <c r="U115" s="25">
        <v>12</v>
      </c>
      <c r="V115" s="25">
        <v>14</v>
      </c>
      <c r="W115" s="18">
        <v>11</v>
      </c>
      <c r="X115" s="18" t="s">
        <v>200</v>
      </c>
      <c r="Y115" s="16" t="s">
        <v>77</v>
      </c>
      <c r="Z115" s="16">
        <v>4</v>
      </c>
      <c r="AA115" s="19" t="s">
        <v>393</v>
      </c>
      <c r="AB115" s="16" t="s">
        <v>78</v>
      </c>
      <c r="AC115" s="26" t="s">
        <v>78</v>
      </c>
      <c r="AD115" s="19" t="s">
        <v>79</v>
      </c>
      <c r="AE115" s="27"/>
      <c r="AF115" s="16"/>
    </row>
    <row r="116" s="2" customFormat="1" ht="12" spans="1:32">
      <c r="A116" s="16">
        <v>111</v>
      </c>
      <c r="B116" s="16" t="s">
        <v>68</v>
      </c>
      <c r="C116" s="16" t="s">
        <v>69</v>
      </c>
      <c r="D116" s="29"/>
      <c r="E116" s="18" t="s">
        <v>395</v>
      </c>
      <c r="F116" s="18" t="s">
        <v>396</v>
      </c>
      <c r="G116" s="19" t="s">
        <v>91</v>
      </c>
      <c r="H116" s="19" t="s">
        <v>326</v>
      </c>
      <c r="I116" s="19" t="s">
        <v>89</v>
      </c>
      <c r="J116" s="20">
        <v>32.1653874</v>
      </c>
      <c r="K116" s="20">
        <v>120.40739172</v>
      </c>
      <c r="L116" s="20">
        <v>32.17114469</v>
      </c>
      <c r="M116" s="20">
        <v>120.41015342</v>
      </c>
      <c r="N116" s="21"/>
      <c r="O116" s="22">
        <v>0.92</v>
      </c>
      <c r="P116" s="16"/>
      <c r="Q116" s="23"/>
      <c r="R116" s="24">
        <f t="shared" si="3"/>
        <v>0.92</v>
      </c>
      <c r="S116" s="16"/>
      <c r="T116" s="19" t="s">
        <v>200</v>
      </c>
      <c r="U116" s="25">
        <v>12</v>
      </c>
      <c r="V116" s="25">
        <v>14</v>
      </c>
      <c r="W116" s="18">
        <v>11</v>
      </c>
      <c r="X116" s="18" t="s">
        <v>200</v>
      </c>
      <c r="Y116" s="16" t="s">
        <v>77</v>
      </c>
      <c r="Z116" s="16">
        <v>4</v>
      </c>
      <c r="AA116" s="19" t="s">
        <v>396</v>
      </c>
      <c r="AB116" s="16" t="s">
        <v>78</v>
      </c>
      <c r="AC116" s="26" t="s">
        <v>78</v>
      </c>
      <c r="AD116" s="19" t="s">
        <v>114</v>
      </c>
      <c r="AE116" s="27"/>
      <c r="AF116" s="16"/>
    </row>
    <row r="117" s="2" customFormat="1" ht="12" spans="1:32">
      <c r="A117" s="16">
        <v>112</v>
      </c>
      <c r="B117" s="16" t="s">
        <v>68</v>
      </c>
      <c r="C117" s="16" t="s">
        <v>69</v>
      </c>
      <c r="D117" s="29"/>
      <c r="E117" s="18" t="s">
        <v>397</v>
      </c>
      <c r="F117" s="18" t="s">
        <v>398</v>
      </c>
      <c r="G117" s="19" t="s">
        <v>91</v>
      </c>
      <c r="H117" s="19" t="s">
        <v>167</v>
      </c>
      <c r="I117" s="19" t="s">
        <v>399</v>
      </c>
      <c r="J117" s="20">
        <v>32.17914431</v>
      </c>
      <c r="K117" s="20">
        <v>120.37624591</v>
      </c>
      <c r="L117" s="20">
        <v>32.18460781</v>
      </c>
      <c r="M117" s="20">
        <v>120.38609227</v>
      </c>
      <c r="N117" s="21"/>
      <c r="O117" s="22">
        <v>1.623</v>
      </c>
      <c r="P117" s="16"/>
      <c r="Q117" s="23"/>
      <c r="R117" s="24">
        <f t="shared" si="3"/>
        <v>1.623</v>
      </c>
      <c r="S117" s="16"/>
      <c r="T117" s="19" t="s">
        <v>76</v>
      </c>
      <c r="U117" s="25">
        <v>6</v>
      </c>
      <c r="V117" s="25">
        <v>7</v>
      </c>
      <c r="W117" s="18">
        <v>12</v>
      </c>
      <c r="X117" s="18" t="s">
        <v>76</v>
      </c>
      <c r="Y117" s="16" t="s">
        <v>77</v>
      </c>
      <c r="Z117" s="16">
        <v>4</v>
      </c>
      <c r="AA117" s="19" t="s">
        <v>398</v>
      </c>
      <c r="AB117" s="16" t="s">
        <v>78</v>
      </c>
      <c r="AC117" s="26" t="s">
        <v>78</v>
      </c>
      <c r="AD117" s="19" t="s">
        <v>121</v>
      </c>
      <c r="AE117" s="27"/>
      <c r="AF117" s="16"/>
    </row>
    <row r="118" s="2" customFormat="1" ht="12" spans="1:32">
      <c r="A118" s="16">
        <v>113</v>
      </c>
      <c r="B118" s="16" t="s">
        <v>68</v>
      </c>
      <c r="C118" s="16" t="s">
        <v>69</v>
      </c>
      <c r="D118" s="29"/>
      <c r="E118" s="18" t="s">
        <v>400</v>
      </c>
      <c r="F118" s="18" t="s">
        <v>401</v>
      </c>
      <c r="G118" s="19" t="s">
        <v>91</v>
      </c>
      <c r="H118" s="19" t="s">
        <v>297</v>
      </c>
      <c r="I118" s="19" t="s">
        <v>402</v>
      </c>
      <c r="J118" s="20">
        <v>32.20069019</v>
      </c>
      <c r="K118" s="20">
        <v>120.39754108</v>
      </c>
      <c r="L118" s="20">
        <v>32.20585852</v>
      </c>
      <c r="M118" s="20">
        <v>120.38891775</v>
      </c>
      <c r="N118" s="21"/>
      <c r="O118" s="22">
        <v>1.455</v>
      </c>
      <c r="P118" s="16"/>
      <c r="Q118" s="23"/>
      <c r="R118" s="24">
        <f t="shared" si="3"/>
        <v>1.455</v>
      </c>
      <c r="S118" s="16"/>
      <c r="T118" s="19" t="s">
        <v>76</v>
      </c>
      <c r="U118" s="25">
        <v>5.5</v>
      </c>
      <c r="V118" s="25">
        <v>6</v>
      </c>
      <c r="W118" s="18">
        <v>12</v>
      </c>
      <c r="X118" s="18" t="s">
        <v>76</v>
      </c>
      <c r="Y118" s="16" t="s">
        <v>77</v>
      </c>
      <c r="Z118" s="16">
        <v>4</v>
      </c>
      <c r="AA118" s="19" t="s">
        <v>401</v>
      </c>
      <c r="AB118" s="16" t="s">
        <v>78</v>
      </c>
      <c r="AC118" s="26" t="s">
        <v>78</v>
      </c>
      <c r="AD118" s="19" t="s">
        <v>108</v>
      </c>
      <c r="AE118" s="27"/>
      <c r="AF118" s="16"/>
    </row>
    <row r="119" s="2" customFormat="1" ht="12" spans="1:32">
      <c r="A119" s="16">
        <v>114</v>
      </c>
      <c r="B119" s="16" t="s">
        <v>68</v>
      </c>
      <c r="C119" s="16" t="s">
        <v>69</v>
      </c>
      <c r="D119" s="29"/>
      <c r="E119" s="18" t="s">
        <v>403</v>
      </c>
      <c r="F119" s="18" t="s">
        <v>404</v>
      </c>
      <c r="G119" s="19" t="s">
        <v>91</v>
      </c>
      <c r="H119" s="19" t="s">
        <v>87</v>
      </c>
      <c r="I119" s="19" t="s">
        <v>405</v>
      </c>
      <c r="J119" s="20">
        <v>32.21351067</v>
      </c>
      <c r="K119" s="20">
        <v>120.407408</v>
      </c>
      <c r="L119" s="20">
        <v>32.21112686</v>
      </c>
      <c r="M119" s="20">
        <v>120.39838275</v>
      </c>
      <c r="N119" s="21"/>
      <c r="O119" s="22">
        <v>0.885</v>
      </c>
      <c r="P119" s="16"/>
      <c r="Q119" s="23"/>
      <c r="R119" s="24">
        <f t="shared" si="3"/>
        <v>0.885</v>
      </c>
      <c r="S119" s="16"/>
      <c r="T119" s="19" t="s">
        <v>76</v>
      </c>
      <c r="U119" s="25">
        <v>5.5</v>
      </c>
      <c r="V119" s="25">
        <v>6</v>
      </c>
      <c r="W119" s="18">
        <v>12</v>
      </c>
      <c r="X119" s="18" t="s">
        <v>76</v>
      </c>
      <c r="Y119" s="16" t="s">
        <v>77</v>
      </c>
      <c r="Z119" s="16">
        <v>4</v>
      </c>
      <c r="AA119" s="19" t="s">
        <v>404</v>
      </c>
      <c r="AB119" s="16" t="s">
        <v>78</v>
      </c>
      <c r="AC119" s="26" t="s">
        <v>78</v>
      </c>
      <c r="AD119" s="19" t="s">
        <v>121</v>
      </c>
      <c r="AE119" s="27"/>
      <c r="AF119" s="16"/>
    </row>
    <row r="120" s="2" customFormat="1" ht="12" spans="1:32">
      <c r="A120" s="16">
        <v>115</v>
      </c>
      <c r="B120" s="16" t="s">
        <v>68</v>
      </c>
      <c r="C120" s="16" t="s">
        <v>69</v>
      </c>
      <c r="D120" s="29"/>
      <c r="E120" s="18" t="s">
        <v>406</v>
      </c>
      <c r="F120" s="18" t="s">
        <v>407</v>
      </c>
      <c r="G120" s="19" t="s">
        <v>91</v>
      </c>
      <c r="H120" s="19" t="s">
        <v>405</v>
      </c>
      <c r="I120" s="19" t="s">
        <v>87</v>
      </c>
      <c r="J120" s="20">
        <v>32.21465352</v>
      </c>
      <c r="K120" s="20">
        <v>120.39715275</v>
      </c>
      <c r="L120" s="20">
        <v>32.21695214</v>
      </c>
      <c r="M120" s="20">
        <v>120.4061315</v>
      </c>
      <c r="N120" s="21"/>
      <c r="O120" s="22">
        <v>0.877</v>
      </c>
      <c r="P120" s="16"/>
      <c r="Q120" s="23"/>
      <c r="R120" s="24">
        <f t="shared" si="3"/>
        <v>0.877</v>
      </c>
      <c r="S120" s="16"/>
      <c r="T120" s="19" t="s">
        <v>76</v>
      </c>
      <c r="U120" s="25">
        <v>5.5</v>
      </c>
      <c r="V120" s="25">
        <v>6</v>
      </c>
      <c r="W120" s="18">
        <v>12</v>
      </c>
      <c r="X120" s="18" t="s">
        <v>76</v>
      </c>
      <c r="Y120" s="16" t="s">
        <v>77</v>
      </c>
      <c r="Z120" s="16">
        <v>4</v>
      </c>
      <c r="AA120" s="19" t="s">
        <v>407</v>
      </c>
      <c r="AB120" s="16" t="s">
        <v>78</v>
      </c>
      <c r="AC120" s="26" t="s">
        <v>78</v>
      </c>
      <c r="AD120" s="19" t="s">
        <v>121</v>
      </c>
      <c r="AE120" s="27"/>
      <c r="AF120" s="16"/>
    </row>
    <row r="121" s="2" customFormat="1" ht="19" customHeight="1" spans="1:32">
      <c r="A121" s="16">
        <v>116</v>
      </c>
      <c r="B121" s="16" t="s">
        <v>68</v>
      </c>
      <c r="C121" s="16" t="s">
        <v>69</v>
      </c>
      <c r="D121" s="29"/>
      <c r="E121" s="18" t="s">
        <v>408</v>
      </c>
      <c r="F121" s="18" t="s">
        <v>409</v>
      </c>
      <c r="G121" s="19" t="s">
        <v>91</v>
      </c>
      <c r="H121" s="19" t="s">
        <v>254</v>
      </c>
      <c r="I121" s="19" t="s">
        <v>254</v>
      </c>
      <c r="J121" s="20">
        <v>32.13251982</v>
      </c>
      <c r="K121" s="20">
        <v>120.41828919</v>
      </c>
      <c r="L121" s="20">
        <v>32.12562414</v>
      </c>
      <c r="M121" s="20">
        <v>120.41807504</v>
      </c>
      <c r="N121" s="34" t="s">
        <v>254</v>
      </c>
      <c r="O121" s="22">
        <v>0.768</v>
      </c>
      <c r="P121" s="16"/>
      <c r="Q121" s="23"/>
      <c r="R121" s="24">
        <f t="shared" si="3"/>
        <v>0.768</v>
      </c>
      <c r="S121" s="16"/>
      <c r="T121" s="19" t="s">
        <v>76</v>
      </c>
      <c r="U121" s="25">
        <v>6</v>
      </c>
      <c r="V121" s="25">
        <v>7.5</v>
      </c>
      <c r="W121" s="18">
        <v>12</v>
      </c>
      <c r="X121" s="18" t="s">
        <v>76</v>
      </c>
      <c r="Y121" s="16" t="s">
        <v>77</v>
      </c>
      <c r="Z121" s="16">
        <v>4</v>
      </c>
      <c r="AA121" s="19"/>
      <c r="AB121" s="16" t="s">
        <v>78</v>
      </c>
      <c r="AC121" s="26" t="s">
        <v>78</v>
      </c>
      <c r="AD121" s="19" t="s">
        <v>233</v>
      </c>
      <c r="AE121" s="27"/>
      <c r="AF121" s="16"/>
    </row>
    <row r="122" spans="1:32">
      <c r="R122" s="1">
        <f>SUM(R6:R121)</f>
        <v>140.319</v>
      </c>
    </row>
  </sheetData>
  <mergeCells count="63">
    <mergeCell ref="A1:AF1"/>
    <mergeCell ref="H2:N2"/>
    <mergeCell ref="O2:S2"/>
    <mergeCell ref="T2:W2"/>
    <mergeCell ref="J3:K3"/>
    <mergeCell ref="L3:M3"/>
    <mergeCell ref="A2:A4"/>
    <mergeCell ref="B2:B4"/>
    <mergeCell ref="C2:C4"/>
    <mergeCell ref="D2:D4"/>
    <mergeCell ref="D6:D121"/>
    <mergeCell ref="E2:E4"/>
    <mergeCell ref="F2:F4"/>
    <mergeCell ref="G2:G4"/>
    <mergeCell ref="H3:H4"/>
    <mergeCell ref="I3:I4"/>
    <mergeCell ref="N3:N4"/>
    <mergeCell ref="N7:N16"/>
    <mergeCell ref="N17:N19"/>
    <mergeCell ref="N26:N29"/>
    <mergeCell ref="N30:N31"/>
    <mergeCell ref="N32:N34"/>
    <mergeCell ref="N37:N39"/>
    <mergeCell ref="N40:N41"/>
    <mergeCell ref="N42:N43"/>
    <mergeCell ref="N46:N48"/>
    <mergeCell ref="N52:N54"/>
    <mergeCell ref="N55:N57"/>
    <mergeCell ref="N58:N59"/>
    <mergeCell ref="N60:N61"/>
    <mergeCell ref="N62:N63"/>
    <mergeCell ref="N64:N65"/>
    <mergeCell ref="N68:N69"/>
    <mergeCell ref="N71:N73"/>
    <mergeCell ref="N74:N77"/>
    <mergeCell ref="N78:N79"/>
    <mergeCell ref="N82:N84"/>
    <mergeCell ref="N85:N86"/>
    <mergeCell ref="N87:N89"/>
    <mergeCell ref="N90:N91"/>
    <mergeCell ref="N94:N95"/>
    <mergeCell ref="N105:N106"/>
    <mergeCell ref="N112:N114"/>
    <mergeCell ref="O3:O4"/>
    <mergeCell ref="P3:P4"/>
    <mergeCell ref="Q3:Q4"/>
    <mergeCell ref="R3:R4"/>
    <mergeCell ref="S3:S4"/>
    <mergeCell ref="T3:T4"/>
    <mergeCell ref="U3:U4"/>
    <mergeCell ref="V3:V4"/>
    <mergeCell ref="W3:W4"/>
    <mergeCell ref="X2:X4"/>
    <mergeCell ref="Y2:Y4"/>
    <mergeCell ref="Z2:Z4"/>
    <mergeCell ref="AA2:AA4"/>
    <mergeCell ref="AB2:AB4"/>
    <mergeCell ref="AC2:AC4"/>
    <mergeCell ref="AD2:AD4"/>
    <mergeCell ref="AE2:AE4"/>
    <mergeCell ref="AF2:AF4"/>
    <mergeCell ref="AG7:AG16"/>
    <mergeCell ref="AG74:AG77"/>
  </mergeCells>
  <pageMargins left="0.37" right="0.25" top="0.25" bottom="0.17" header="0.16" footer="0.17"/>
  <pageSetup paperSize="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江安镇乡道明细表</vt:lpstr>
      <vt:lpstr>江安镇村道明细表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2006-09-16T00:00:00Z</dcterms:created>
  <cp:lastPrinted>2025-08-04T06:08:00Z</cp:lastPrinted>
  <dcterms:modified xsi:type="dcterms:W3CDTF">2026-02-11T03:25:51Z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72A9D3098FE7406CA1DBD1DC5217CF13_12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