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 activeTab="1"/>
  </bookViews>
  <sheets>
    <sheet name="城北街道乡道明细表" sheetId="22" r:id="rId1"/>
    <sheet name="城北街道村道明细表" sheetId="24" r:id="rId2"/>
  </sheets>
  <definedNames>
    <definedName name="_xlnm._FilterDatabase" localSheetId="1" hidden="1">城北街道村道明细表!$A$1:$AF$5</definedName>
    <definedName name="_xlnm._FilterDatabase" localSheetId="0" hidden="1">城北街道乡道明细表!$A$5:$BJ$5</definedName>
    <definedName name="_xlnm.Print_Area" localSheetId="1">城北街道村道明细表!$A$1:$AF$5</definedName>
    <definedName name="_xlnm.Print_Area" localSheetId="0">城北街道乡道明细表!$A$1:$AF$5</definedName>
    <definedName name="_xlnm.Print_Titles" localSheetId="1">城北街道村道明细表!$1:$4</definedName>
    <definedName name="_xlnm.Print_Titles" localSheetId="0">城北街道乡道明细表!$1:$4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<sst xmlns="http://schemas.openxmlformats.org/spreadsheetml/2006/main" count="2427" uniqueCount="452">
  <si>
    <t>表1   城北街道乡道公路网规划线路明细表</t>
  </si>
  <si>
    <t>序号</t>
  </si>
  <si>
    <t>线路所在
设区市</t>
  </si>
  <si>
    <t xml:space="preserve">线路
所在县（市、区）
</t>
  </si>
  <si>
    <t>线路
所在乡镇</t>
  </si>
  <si>
    <t>线路名称</t>
  </si>
  <si>
    <t>线路编号</t>
  </si>
  <si>
    <t>路段序列号</t>
  </si>
  <si>
    <t>线路位置</t>
  </si>
  <si>
    <t>线路里程</t>
  </si>
  <si>
    <t>线路现状</t>
  </si>
  <si>
    <t>规划技术等级</t>
  </si>
  <si>
    <t>用地性质</t>
  </si>
  <si>
    <t>公路功能</t>
  </si>
  <si>
    <t>原线路编号</t>
  </si>
  <si>
    <t>是否通公交运行线路</t>
  </si>
  <si>
    <t>是否通校车运行线路</t>
  </si>
  <si>
    <t>最后一次改造年份</t>
  </si>
  <si>
    <t>拟被国省道占用里程（公里）</t>
  </si>
  <si>
    <t>拟占用国省道编号</t>
  </si>
  <si>
    <t>起点名称</t>
  </si>
  <si>
    <t>终点名称</t>
  </si>
  <si>
    <t>起点坐标（CGCS2000)</t>
  </si>
  <si>
    <t>终点坐标（CGCS2000)</t>
  </si>
  <si>
    <t>经过主要控制点</t>
  </si>
  <si>
    <t>总里程
(公里）</t>
  </si>
  <si>
    <t>重复里程
(公里）</t>
  </si>
  <si>
    <t>重复路段编号</t>
  </si>
  <si>
    <t>实际里程
(公里）</t>
  </si>
  <si>
    <t>城镇段里程(公里）</t>
  </si>
  <si>
    <t>技术等级</t>
  </si>
  <si>
    <t>路面宽度（米）</t>
  </si>
  <si>
    <t>路基宽度（米）</t>
  </si>
  <si>
    <t>路面类型</t>
  </si>
  <si>
    <t>北纬N</t>
  </si>
  <si>
    <t>东经E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</si>
  <si>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</si>
  <si>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</si>
  <si>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</si>
  <si>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</si>
  <si>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</si>
  <si>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</si>
  <si>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</si>
  <si>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</si>
  <si>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</si>
  <si>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</si>
  <si>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</si>
  <si>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</si>
  <si>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</si>
  <si>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</si>
  <si>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（15）</t>
  </si>
  <si>
    <t>（16）</t>
  </si>
  <si>
    <t>（17）</t>
  </si>
  <si>
    <t>（18）</t>
  </si>
  <si>
    <t>（19）</t>
  </si>
  <si>
    <t>（20）</t>
  </si>
  <si>
    <t>（21）</t>
  </si>
  <si>
    <t>（22）</t>
  </si>
  <si>
    <t>（23）</t>
  </si>
  <si>
    <t>（24）</t>
  </si>
  <si>
    <t>（25）</t>
  </si>
  <si>
    <t>（26）</t>
  </si>
  <si>
    <t>（27）</t>
  </si>
  <si>
    <t>（28）</t>
  </si>
  <si>
    <t>（29）</t>
  </si>
  <si>
    <t>（30）</t>
  </si>
  <si>
    <t>（31）</t>
  </si>
  <si>
    <t>（32）</t>
  </si>
  <si>
    <t>南通市</t>
  </si>
  <si>
    <t>如皋市</t>
  </si>
  <si>
    <t>城北街道</t>
  </si>
  <si>
    <t>中山西线</t>
  </si>
  <si>
    <t>YAC3</t>
  </si>
  <si>
    <t>001</t>
  </si>
  <si>
    <t>如海河</t>
  </si>
  <si>
    <t>何庄居</t>
  </si>
  <si>
    <t>G204</t>
  </si>
  <si>
    <t>二级</t>
  </si>
  <si>
    <t>建设用地</t>
  </si>
  <si>
    <t>是</t>
  </si>
  <si>
    <t>否</t>
  </si>
  <si>
    <t>2005</t>
  </si>
  <si>
    <t>003</t>
  </si>
  <si>
    <t>何庄</t>
  </si>
  <si>
    <t xml:space="preserve"> </t>
  </si>
  <si>
    <t>三级</t>
  </si>
  <si>
    <t>CDF2</t>
  </si>
  <si>
    <t>2008</t>
  </si>
  <si>
    <t>城西大道</t>
  </si>
  <si>
    <t>YAC4</t>
  </si>
  <si>
    <t>十里村</t>
  </si>
  <si>
    <t>如泰运河</t>
  </si>
  <si>
    <t>公交站</t>
  </si>
  <si>
    <t>一级</t>
  </si>
  <si>
    <t>2010</t>
  </si>
  <si>
    <t>戴庄线</t>
  </si>
  <si>
    <t>YAC7</t>
  </si>
  <si>
    <t>戴庄村</t>
  </si>
  <si>
    <t>南雅线</t>
  </si>
  <si>
    <t>平园池、戴庄、双龙</t>
  </si>
  <si>
    <t>四级</t>
  </si>
  <si>
    <t>2018</t>
  </si>
  <si>
    <t>袁桥中心线</t>
  </si>
  <si>
    <t>YAC8</t>
  </si>
  <si>
    <t>东搬线</t>
  </si>
  <si>
    <t>袁桥镇</t>
  </si>
  <si>
    <t>2014</t>
  </si>
  <si>
    <t>002</t>
  </si>
  <si>
    <t>老S334</t>
  </si>
  <si>
    <t>2016</t>
  </si>
  <si>
    <t>友谊线</t>
  </si>
  <si>
    <t>YAC9</t>
  </si>
  <si>
    <t>志勇村</t>
  </si>
  <si>
    <t>柴湾居委会</t>
  </si>
  <si>
    <t>志勇、双楼庄、里庄</t>
  </si>
  <si>
    <t>双楼庄村</t>
  </si>
  <si>
    <t>004</t>
  </si>
  <si>
    <t>005</t>
  </si>
  <si>
    <t>006</t>
  </si>
  <si>
    <t>007</t>
  </si>
  <si>
    <t>2003</t>
  </si>
  <si>
    <t>民和线</t>
  </si>
  <si>
    <t>YAE9</t>
  </si>
  <si>
    <t>民实村</t>
  </si>
  <si>
    <t>丁柴线</t>
  </si>
  <si>
    <t>民实、顾巷、八角井</t>
  </si>
  <si>
    <t>朱十线</t>
  </si>
  <si>
    <t>2023</t>
  </si>
  <si>
    <t>八角井</t>
  </si>
  <si>
    <t>泰安线</t>
  </si>
  <si>
    <t>YAF0</t>
  </si>
  <si>
    <t>桥港村</t>
  </si>
  <si>
    <t>杨宗、戴庄、桥港</t>
  </si>
  <si>
    <t>杨宗村</t>
  </si>
  <si>
    <t>天杨线</t>
  </si>
  <si>
    <t>YAF1</t>
  </si>
  <si>
    <t>天河桥村</t>
  </si>
  <si>
    <t>杨宗、平园池、天河桥</t>
  </si>
  <si>
    <t>天桥南路支线</t>
  </si>
  <si>
    <t>1990</t>
  </si>
  <si>
    <t>邓元总渠线</t>
  </si>
  <si>
    <t>如海线</t>
  </si>
  <si>
    <t>YAF2</t>
  </si>
  <si>
    <t>新王庄村</t>
  </si>
  <si>
    <t>里庄、万新、柴居</t>
  </si>
  <si>
    <t>湾如线</t>
  </si>
  <si>
    <t>民兴线</t>
  </si>
  <si>
    <t>YAF3</t>
  </si>
  <si>
    <t>浦东、花园桥、民实</t>
  </si>
  <si>
    <t>2017</t>
  </si>
  <si>
    <t>袁桥友谊线</t>
  </si>
  <si>
    <t>YAF4</t>
  </si>
  <si>
    <t>朱复路</t>
  </si>
  <si>
    <t>顾巷村</t>
  </si>
  <si>
    <t>十里墩、纪巷、顾巷</t>
  </si>
  <si>
    <t>纪港村</t>
  </si>
  <si>
    <t>2013</t>
  </si>
  <si>
    <t>十里墩</t>
  </si>
  <si>
    <t>邓西线</t>
  </si>
  <si>
    <t>YAF5</t>
  </si>
  <si>
    <t>邵庄村</t>
  </si>
  <si>
    <t>袁桥村</t>
  </si>
  <si>
    <t>邵庄村、袁桥村、公交线路</t>
  </si>
  <si>
    <t>2004</t>
  </si>
  <si>
    <t>复兴线</t>
  </si>
  <si>
    <t>YAF7</t>
  </si>
  <si>
    <t>里庄、复兴、双楼庄</t>
  </si>
  <si>
    <t>2015</t>
  </si>
  <si>
    <t>南凌河北路</t>
  </si>
  <si>
    <t>里庄村</t>
  </si>
  <si>
    <t>万新村</t>
  </si>
  <si>
    <t>仁寿西线</t>
  </si>
  <si>
    <t>YAF8</t>
  </si>
  <si>
    <t>邓元村</t>
  </si>
  <si>
    <t>新生、城北、庆余、太平、东风</t>
  </si>
  <si>
    <t>新民村</t>
  </si>
  <si>
    <t>皋桥线</t>
  </si>
  <si>
    <t>YAF9</t>
  </si>
  <si>
    <t>戴营路</t>
  </si>
  <si>
    <t>浦东村</t>
  </si>
  <si>
    <t>X361连接线</t>
  </si>
  <si>
    <t>1993</t>
  </si>
  <si>
    <t>龙港桥</t>
  </si>
  <si>
    <t>YAR7</t>
  </si>
  <si>
    <t>天河桥、阚庄、公交线路</t>
  </si>
  <si>
    <t>2009</t>
  </si>
  <si>
    <t>K3+073段</t>
  </si>
  <si>
    <t>陆桥村</t>
  </si>
  <si>
    <t>兴园线</t>
  </si>
  <si>
    <t>YCA2</t>
  </si>
  <si>
    <t>花园桥</t>
  </si>
  <si>
    <t>十里墩、纪港、袁桥、花园桥</t>
  </si>
  <si>
    <t>CQA5</t>
  </si>
  <si>
    <t>城北惠民线</t>
  </si>
  <si>
    <t>YDA2</t>
  </si>
  <si>
    <t>万寿线</t>
  </si>
  <si>
    <t>太平、邓元、陆桥</t>
  </si>
  <si>
    <t>YAF6</t>
  </si>
  <si>
    <t>CDB5</t>
  </si>
  <si>
    <t>益寿线</t>
  </si>
  <si>
    <t>YDA3</t>
  </si>
  <si>
    <t>老G204</t>
  </si>
  <si>
    <t>城北街道、如城街道</t>
  </si>
  <si>
    <t>X207</t>
  </si>
  <si>
    <t>如泰河</t>
  </si>
  <si>
    <t>七里线</t>
  </si>
  <si>
    <t>YDA4</t>
  </si>
  <si>
    <t>城北街道、城南街道</t>
  </si>
  <si>
    <t>CDB8</t>
  </si>
  <si>
    <t>CDA3</t>
  </si>
  <si>
    <t>2002</t>
  </si>
  <si>
    <t>通榆线</t>
  </si>
  <si>
    <t>YDA5</t>
  </si>
  <si>
    <t>庆余村</t>
  </si>
  <si>
    <t>太平、鹿门、镇南、杨宗</t>
  </si>
  <si>
    <t>CDB9</t>
  </si>
  <si>
    <t>1980</t>
  </si>
  <si>
    <t>金轮线</t>
  </si>
  <si>
    <t>YDA6</t>
  </si>
  <si>
    <t>工业园区</t>
  </si>
  <si>
    <t>CDC0</t>
  </si>
  <si>
    <t>YDA7</t>
  </si>
  <si>
    <t>新生村</t>
  </si>
  <si>
    <t>CDC3</t>
  </si>
  <si>
    <t>朱复线</t>
  </si>
  <si>
    <t>YDA9</t>
  </si>
  <si>
    <t>夏堡鞠桥</t>
  </si>
  <si>
    <t>复兴庄</t>
  </si>
  <si>
    <t>城北街道、搬经镇</t>
  </si>
  <si>
    <t>CDD5</t>
  </si>
  <si>
    <t>雪袁线</t>
  </si>
  <si>
    <t>民花线</t>
  </si>
  <si>
    <t>YDB1</t>
  </si>
  <si>
    <t>城北街道、海安市</t>
  </si>
  <si>
    <t>CDE5</t>
  </si>
  <si>
    <t>杨木桥南140米</t>
  </si>
  <si>
    <t>柴湾北线</t>
  </si>
  <si>
    <t>YDB2</t>
  </si>
  <si>
    <t>CDE7</t>
  </si>
  <si>
    <t>野狮线</t>
  </si>
  <si>
    <t>YDB3</t>
  </si>
  <si>
    <t>狮垛村</t>
  </si>
  <si>
    <t>野林、朱厦、狮垛</t>
  </si>
  <si>
    <t>CDF0</t>
  </si>
  <si>
    <t>2020</t>
  </si>
  <si>
    <t>野林村</t>
  </si>
  <si>
    <t>何庄中心路</t>
  </si>
  <si>
    <t>YDB4</t>
  </si>
  <si>
    <t>CDF1</t>
  </si>
  <si>
    <t>四支渠线</t>
  </si>
  <si>
    <t>YDB6</t>
  </si>
  <si>
    <t>陆桥中心路</t>
  </si>
  <si>
    <t>邵庄、阚庄、陆桥</t>
  </si>
  <si>
    <t>CDF9</t>
  </si>
  <si>
    <t>跃龙线</t>
  </si>
  <si>
    <t>YDB7</t>
  </si>
  <si>
    <t>双龙路</t>
  </si>
  <si>
    <t>鹿门</t>
  </si>
  <si>
    <t>城北街道、鹿门</t>
  </si>
  <si>
    <t>CDG2</t>
  </si>
  <si>
    <t>2006</t>
  </si>
  <si>
    <t>起凤线</t>
  </si>
  <si>
    <t>YDB8</t>
  </si>
  <si>
    <t>太平村</t>
  </si>
  <si>
    <t>新生、新王庄、太平、邓元</t>
  </si>
  <si>
    <t>CDG8</t>
  </si>
  <si>
    <t>庆余线</t>
  </si>
  <si>
    <t>YDB9</t>
  </si>
  <si>
    <t>东风村</t>
  </si>
  <si>
    <t>CDG9</t>
  </si>
  <si>
    <t>海阳线</t>
  </si>
  <si>
    <t>YDD0</t>
  </si>
  <si>
    <t>城北村</t>
  </si>
  <si>
    <t>万新村、城北村、如城街道</t>
  </si>
  <si>
    <t>CDH0</t>
  </si>
  <si>
    <t>2001</t>
  </si>
  <si>
    <t>平园池环村线</t>
  </si>
  <si>
    <t>YDD1</t>
  </si>
  <si>
    <t>平园池村</t>
  </si>
  <si>
    <t>平园池风景区</t>
  </si>
  <si>
    <t>CEH2</t>
  </si>
  <si>
    <t>CDC8</t>
  </si>
  <si>
    <t>2021</t>
  </si>
  <si>
    <t>龙池线</t>
  </si>
  <si>
    <t>YDD2</t>
  </si>
  <si>
    <t>双龙村</t>
  </si>
  <si>
    <t>CQA3</t>
  </si>
  <si>
    <t>二支渠线</t>
  </si>
  <si>
    <t>YDD3</t>
  </si>
  <si>
    <t>陆桥、邵庄、阚庄</t>
  </si>
  <si>
    <t>CQA4</t>
  </si>
  <si>
    <t>野林村中心线</t>
  </si>
  <si>
    <t>YDD6</t>
  </si>
  <si>
    <t>CDE8</t>
  </si>
  <si>
    <t>朱复路西延</t>
  </si>
  <si>
    <t>YZ04</t>
  </si>
  <si>
    <t>搬经界</t>
  </si>
  <si>
    <t>李桥线</t>
  </si>
  <si>
    <t>YZ05</t>
  </si>
  <si>
    <t>八角井村</t>
  </si>
  <si>
    <t>复兴庄村</t>
  </si>
  <si>
    <t>YZ06</t>
  </si>
  <si>
    <t>表2   城北街道村道公路网规划线路明细表</t>
  </si>
  <si>
    <t>新柴路</t>
  </si>
  <si>
    <t>CDA0</t>
  </si>
  <si>
    <t>万新村、里庄村</t>
  </si>
  <si>
    <t>南洋路</t>
  </si>
  <si>
    <t>CDA1</t>
  </si>
  <si>
    <t>镇南社区</t>
  </si>
  <si>
    <t>镇南、杨宗</t>
  </si>
  <si>
    <t>志高路</t>
  </si>
  <si>
    <t>七里路</t>
  </si>
  <si>
    <t>新港河西路</t>
  </si>
  <si>
    <t>CDA4</t>
  </si>
  <si>
    <t>砖瓦厂</t>
  </si>
  <si>
    <t>野林村、纪港村</t>
  </si>
  <si>
    <t>2000</t>
  </si>
  <si>
    <t>净土路</t>
  </si>
  <si>
    <t>CDA5</t>
  </si>
  <si>
    <t>复兴村</t>
  </si>
  <si>
    <t>复兴村、双楼庄村</t>
  </si>
  <si>
    <t>李桥路</t>
  </si>
  <si>
    <t>CDA6</t>
  </si>
  <si>
    <t>新北路</t>
  </si>
  <si>
    <t>CDA9</t>
  </si>
  <si>
    <t>新生村、城北村</t>
  </si>
  <si>
    <t>北洋路</t>
  </si>
  <si>
    <t>CDB0</t>
  </si>
  <si>
    <t>平园池村、戴庄村</t>
  </si>
  <si>
    <t>CDB2</t>
  </si>
  <si>
    <t>镇南村</t>
  </si>
  <si>
    <t>镇南村、双龙村</t>
  </si>
  <si>
    <t>天港路</t>
  </si>
  <si>
    <t>CDB4</t>
  </si>
  <si>
    <t>CDB6</t>
  </si>
  <si>
    <t>天河桥村、桥港村</t>
  </si>
  <si>
    <t>文革河北路</t>
  </si>
  <si>
    <t>CDC1</t>
  </si>
  <si>
    <t>2007</t>
  </si>
  <si>
    <t>CDC2</t>
  </si>
  <si>
    <t>东陈界</t>
  </si>
  <si>
    <t>1995</t>
  </si>
  <si>
    <t>翻身南路</t>
  </si>
  <si>
    <t>CDC4</t>
  </si>
  <si>
    <t>1900</t>
  </si>
  <si>
    <t>邦瑾路</t>
  </si>
  <si>
    <t>CDC6</t>
  </si>
  <si>
    <t>柴湾、志勇村</t>
  </si>
  <si>
    <t>花庄中路连接线</t>
  </si>
  <si>
    <t>CDC7</t>
  </si>
  <si>
    <t>方庄村</t>
  </si>
  <si>
    <t>韩桥东路</t>
  </si>
  <si>
    <t>CDC9</t>
  </si>
  <si>
    <t>桥港村、戴庄村</t>
  </si>
  <si>
    <t>朱狮路</t>
  </si>
  <si>
    <t>CDD1</t>
  </si>
  <si>
    <t>朱厦村</t>
  </si>
  <si>
    <t>朱厦村、狮垛村</t>
  </si>
  <si>
    <t>倪厦北路</t>
  </si>
  <si>
    <t>CDD2</t>
  </si>
  <si>
    <t>2012</t>
  </si>
  <si>
    <t>筲箕路</t>
  </si>
  <si>
    <t>CDD3</t>
  </si>
  <si>
    <t>梅甸村</t>
  </si>
  <si>
    <t>何庄、梅甸村</t>
  </si>
  <si>
    <t>八顾路</t>
  </si>
  <si>
    <t>CDD4</t>
  </si>
  <si>
    <t>洋港北路</t>
  </si>
  <si>
    <t>CDD7</t>
  </si>
  <si>
    <t>CDD8</t>
  </si>
  <si>
    <t>明余路</t>
  </si>
  <si>
    <t>CDD9</t>
  </si>
  <si>
    <t>陆姚村</t>
  </si>
  <si>
    <t>如海河西路</t>
  </si>
  <si>
    <t>CDE0</t>
  </si>
  <si>
    <t>恒荣路</t>
  </si>
  <si>
    <t>CDE1</t>
  </si>
  <si>
    <t>陆姚路</t>
  </si>
  <si>
    <t>砖磨路</t>
  </si>
  <si>
    <t>CDE2</t>
  </si>
  <si>
    <t>五七路</t>
  </si>
  <si>
    <t>CDE3</t>
  </si>
  <si>
    <t>如泰线</t>
  </si>
  <si>
    <t>何庄村</t>
  </si>
  <si>
    <t>1970</t>
  </si>
  <si>
    <t>兴许路</t>
  </si>
  <si>
    <t>CDE4</t>
  </si>
  <si>
    <t>袁大桥北</t>
  </si>
  <si>
    <t>殷港河西路</t>
  </si>
  <si>
    <t>CDE6</t>
  </si>
  <si>
    <t>野林村园区路</t>
  </si>
  <si>
    <t>民和路</t>
  </si>
  <si>
    <t>新港河</t>
  </si>
  <si>
    <t>朱厦中心路</t>
  </si>
  <si>
    <t>CDE9</t>
  </si>
  <si>
    <t>朱夏村</t>
  </si>
  <si>
    <t>阚庄路</t>
  </si>
  <si>
    <t>CDF3</t>
  </si>
  <si>
    <t>焦港河路</t>
  </si>
  <si>
    <t>CDF4</t>
  </si>
  <si>
    <t>花园桥村</t>
  </si>
  <si>
    <t>浦东村、花园桥村</t>
  </si>
  <si>
    <t>花庄中路</t>
  </si>
  <si>
    <t>CDF5</t>
  </si>
  <si>
    <t>花庄村</t>
  </si>
  <si>
    <t>袁桥中路</t>
  </si>
  <si>
    <t>CDF6</t>
  </si>
  <si>
    <t>袁桥村、戴庄村</t>
  </si>
  <si>
    <t>顾巷3号路</t>
  </si>
  <si>
    <t>CDF7</t>
  </si>
  <si>
    <t>葛飞路</t>
  </si>
  <si>
    <t>CDF8</t>
  </si>
  <si>
    <t>十里墩村</t>
  </si>
  <si>
    <t>红旗河南路</t>
  </si>
  <si>
    <t>CDG0</t>
  </si>
  <si>
    <t>阚庄村</t>
  </si>
  <si>
    <t>邵庄村、阚庄村</t>
  </si>
  <si>
    <t>四新河北路</t>
  </si>
  <si>
    <t>CDG1</t>
  </si>
  <si>
    <t>经济开发区</t>
  </si>
  <si>
    <t>阚庄村、邵庄村</t>
  </si>
  <si>
    <t>如泰河北路</t>
  </si>
  <si>
    <t>CDG3</t>
  </si>
  <si>
    <t>阚庄中心路</t>
  </si>
  <si>
    <t>CDG4</t>
  </si>
  <si>
    <t>志勇路</t>
  </si>
  <si>
    <t>CDG6</t>
  </si>
  <si>
    <t>泰和路</t>
  </si>
  <si>
    <t>CEA9</t>
  </si>
  <si>
    <t>鞠桥村</t>
  </si>
  <si>
    <t>八角井、鞠桥村</t>
  </si>
  <si>
    <t>顾巷中心路</t>
  </si>
  <si>
    <t>CED4</t>
  </si>
  <si>
    <t>花苑路</t>
  </si>
  <si>
    <t>CEE2</t>
  </si>
  <si>
    <t>产业园区西路</t>
  </si>
  <si>
    <t>CEF4</t>
  </si>
  <si>
    <t>港桥北居民路</t>
  </si>
  <si>
    <t>CNC1</t>
  </si>
  <si>
    <t>港桥村</t>
  </si>
  <si>
    <t>狮垛中心路</t>
  </si>
  <si>
    <t>CQA6</t>
  </si>
  <si>
    <t>狮垛村出点</t>
  </si>
  <si>
    <t>复兴庄西中心路</t>
  </si>
  <si>
    <t>CQA7</t>
  </si>
  <si>
    <t>狮垛村、复兴庄</t>
  </si>
  <si>
    <t>复兴路南延</t>
  </si>
  <si>
    <t>CZ65</t>
  </si>
  <si>
    <t>复兴路</t>
  </si>
  <si>
    <t>碧水路</t>
  </si>
  <si>
    <t>CZN0</t>
  </si>
  <si>
    <t>里庄社区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</si>
</sst>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#,##0.000000"/>
    <numFmt numFmtId="178" formatCode="#,##0.000"/>
    <numFmt numFmtId="179" formatCode="0.000000_ "/>
  </numFmts>
  <fonts count="33"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2"/>
      <name val="Arial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1"/>
      <color rgb="FF9C65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</cellStyleXfs>
  <cellXfs count="69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2" xfId="75" applyFont="1" applyFill="1" applyBorder="1" applyAlignment="1">
      <alignment horizontal="center" vertical="center"/>
    </xf>
    <xf numFmtId="0" fontId="2" fillId="2" borderId="2" xfId="75" applyFont="1" applyFill="1" applyBorder="1" applyAlignment="1">
      <alignment horizontal="center" vertical="center"/>
    </xf>
    <xf numFmtId="176" fontId="2" fillId="2" borderId="2" xfId="75" applyNumberFormat="1" applyFont="1" applyFill="1" applyBorder="1" applyAlignment="1">
      <alignment horizontal="center" vertical="center"/>
    </xf>
    <xf numFmtId="0" fontId="3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75" applyFont="1" applyFill="1" applyBorder="1" applyAlignment="1">
      <alignment horizontal="center" vertical="center" wrapText="1"/>
    </xf>
    <xf numFmtId="0" fontId="3" fillId="0" borderId="1" xfId="75" applyFont="1" applyFill="1" applyBorder="1" applyAlignment="1">
      <alignment horizontal="center" vertical="center" wrapText="1"/>
    </xf>
    <xf numFmtId="176" fontId="3" fillId="2" borderId="1" xfId="75" applyNumberFormat="1" applyFont="1" applyFill="1" applyBorder="1" applyAlignment="1">
      <alignment horizontal="center" vertical="center" wrapText="1"/>
    </xf>
    <xf numFmtId="0" fontId="3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6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 vertical="center"/>
    </xf>
    <xf numFmtId="176" fontId="3" fillId="2" borderId="1" xfId="64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64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64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6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79" fontId="5" fillId="0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百分比 2" xfId="50"/>
    <cellStyle name="百分比 2 2" xfId="51"/>
    <cellStyle name="差 2" xfId="52"/>
    <cellStyle name="差 3" xfId="53"/>
    <cellStyle name="差_XX市县道公路网规划审核统计样表" xfId="54"/>
    <cellStyle name="差_如皋最终方案表1020--仲小飞" xfId="55"/>
    <cellStyle name="常规 2" xfId="56"/>
    <cellStyle name="常规 2 2" xfId="57"/>
    <cellStyle name="常规 2 3" xfId="58"/>
    <cellStyle name="常规 2 3 2" xfId="59"/>
    <cellStyle name="常规 2 3 3" xfId="60"/>
    <cellStyle name="常规 2 4" xfId="61"/>
    <cellStyle name="常规 2 5" xfId="62"/>
    <cellStyle name="常规 2_XX市县道公路网规划审核统计样表" xfId="63"/>
    <cellStyle name="常规 2_如皋最终方案表1020--仲小飞" xfId="64"/>
    <cellStyle name="常规 3" xfId="65"/>
    <cellStyle name="常规 3 2" xfId="66"/>
    <cellStyle name="常规 3 2 2" xfId="67"/>
    <cellStyle name="常规 3 2 2 2" xfId="68"/>
    <cellStyle name="常规 3_XX市县道公路网规划审核统计样表" xfId="69"/>
    <cellStyle name="常规 4" xfId="70"/>
    <cellStyle name="常规 4 2" xfId="71"/>
    <cellStyle name="常规 6" xfId="72"/>
    <cellStyle name="常规 6 3" xfId="73"/>
    <cellStyle name="常规 9" xfId="74"/>
    <cellStyle name="常规_如皋最终方案表1020--仲小飞" xfId="75"/>
    <cellStyle name="好 2" xfId="76"/>
    <cellStyle name="好 3" xfId="77"/>
    <cellStyle name="好_XX市县道公路网规划审核统计样表" xfId="78"/>
    <cellStyle name="好_如皋最终方案表1020--仲小飞" xfId="79"/>
    <cellStyle name="千位分隔 2" xfId="80"/>
    <cellStyle name="适中 2" xfId="81"/>
    <cellStyle name="适中 3" xfId="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89"/>
  <sheetViews>
    <sheetView zoomScale="115" zoomScaleNormal="115" topLeftCell="V1" workbookViewId="0">
      <pane ySplit="4" topLeftCell="A67" activePane="bottomLeft" state="frozen"/>
      <selection/>
      <selection pane="bottomLeft" activeCell="AD2" sqref="AD$1:AD$1048576"/>
    </sheetView>
  </sheetViews>
  <sheetFormatPr defaultColWidth="9" defaultRowHeight="13.5"/>
  <cols>
    <col min="1" max="1" width="4.25" style="1" customWidth="1"/>
    <col min="2" max="2" width="8" style="1" customWidth="1"/>
    <col min="3" max="3" width="8.5" style="1" customWidth="1"/>
    <col min="4" max="4" width="4.38333333333333" style="4" customWidth="1"/>
    <col min="5" max="5" width="13.6333333333333" style="1" customWidth="1"/>
    <col min="6" max="6" width="8.875" style="1" customWidth="1"/>
    <col min="7" max="7" width="5.25" style="1" customWidth="1"/>
    <col min="8" max="8" width="8.25" style="6" customWidth="1"/>
    <col min="9" max="9" width="10.3833333333333" style="6" customWidth="1"/>
    <col min="10" max="10" width="9.38333333333333" style="1" customWidth="1"/>
    <col min="11" max="11" width="10.6333333333333" style="1" customWidth="1"/>
    <col min="12" max="13" width="10.75" style="1" customWidth="1"/>
    <col min="14" max="14" width="16.25" style="4" customWidth="1"/>
    <col min="15" max="15" width="10" style="6" customWidth="1"/>
    <col min="16" max="16" width="6.25" style="1" customWidth="1"/>
    <col min="17" max="17" width="5" style="1" customWidth="1"/>
    <col min="18" max="18" width="9.75" style="1" customWidth="1"/>
    <col min="19" max="19" width="5.25" style="1" customWidth="1"/>
    <col min="20" max="20" width="5.63333333333333" style="1" customWidth="1"/>
    <col min="21" max="21" width="6.63333333333333" style="6" customWidth="1"/>
    <col min="22" max="22" width="6.13333333333333" style="1" customWidth="1"/>
    <col min="23" max="23" width="5.75" style="1" customWidth="1"/>
    <col min="24" max="24" width="7" style="1" customWidth="1"/>
    <col min="25" max="25" width="9" style="1" customWidth="1"/>
    <col min="26" max="26" width="3.75" style="1" customWidth="1"/>
    <col min="27" max="27" width="8.875" style="6" customWidth="1"/>
    <col min="28" max="28" width="5.25" style="1" customWidth="1"/>
    <col min="29" max="29" width="4.63333333333333" style="1" customWidth="1"/>
    <col min="30" max="30" width="9" style="21"/>
    <col min="31" max="31" width="4.63333333333333" style="1" customWidth="1"/>
    <col min="32" max="32" width="5.25" style="1" customWidth="1"/>
    <col min="33" max="33" width="33.125" style="21" customWidth="1"/>
    <col min="34" max="62" width="9" style="21"/>
    <col min="63" max="16384" width="9" style="1"/>
  </cols>
  <sheetData>
    <row r="1" ht="34.5" customHeight="1" spans="1:62">
      <c r="A1" s="11" t="s">
        <v>0</v>
      </c>
      <c r="B1" s="11"/>
      <c r="C1" s="11"/>
      <c r="D1" s="11"/>
      <c r="E1" s="11"/>
      <c r="F1" s="11"/>
      <c r="G1" s="11"/>
      <c r="H1" s="12"/>
      <c r="I1" s="12"/>
      <c r="J1" s="11"/>
      <c r="K1" s="11"/>
      <c r="L1" s="11"/>
      <c r="M1" s="11"/>
      <c r="N1" s="11"/>
      <c r="O1" s="12"/>
      <c r="P1" s="11"/>
      <c r="Q1" s="11"/>
      <c r="R1" s="11"/>
      <c r="S1" s="11"/>
      <c r="T1" s="11"/>
      <c r="U1" s="12"/>
      <c r="V1" s="11"/>
      <c r="W1" s="11"/>
      <c r="X1" s="11"/>
      <c r="Y1" s="11"/>
      <c r="Z1" s="11"/>
      <c r="AA1" s="12"/>
      <c r="AB1" s="11"/>
      <c r="AC1" s="11"/>
      <c r="AE1" s="11"/>
      <c r="AF1" s="11"/>
    </row>
    <row r="2" ht="24.95" customHeight="1" spans="1:62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5" t="s">
        <v>8</v>
      </c>
      <c r="I2" s="15"/>
      <c r="J2" s="16"/>
      <c r="K2" s="16"/>
      <c r="L2" s="16"/>
      <c r="M2" s="16"/>
      <c r="N2" s="16"/>
      <c r="O2" s="15" t="s">
        <v>9</v>
      </c>
      <c r="P2" s="16"/>
      <c r="Q2" s="16"/>
      <c r="R2" s="16"/>
      <c r="S2" s="16"/>
      <c r="T2" s="16" t="s">
        <v>10</v>
      </c>
      <c r="U2" s="15"/>
      <c r="V2" s="16"/>
      <c r="W2" s="16"/>
      <c r="X2" s="14" t="s">
        <v>11</v>
      </c>
      <c r="Y2" s="14" t="s">
        <v>12</v>
      </c>
      <c r="Z2" s="14" t="s">
        <v>13</v>
      </c>
      <c r="AA2" s="18" t="s">
        <v>14</v>
      </c>
      <c r="AB2" s="14" t="s">
        <v>15</v>
      </c>
      <c r="AC2" s="14" t="s">
        <v>16</v>
      </c>
      <c r="AD2" s="14" t="s">
        <v>17</v>
      </c>
      <c r="AE2" s="14" t="s">
        <v>18</v>
      </c>
      <c r="AF2" s="14" t="s">
        <v>19</v>
      </c>
    </row>
    <row r="3" ht="24.95" customHeight="1" spans="1:62">
      <c r="A3" s="14"/>
      <c r="B3" s="14"/>
      <c r="C3" s="14"/>
      <c r="D3" s="14"/>
      <c r="E3" s="14"/>
      <c r="F3" s="14"/>
      <c r="G3" s="14"/>
      <c r="H3" s="18" t="s">
        <v>20</v>
      </c>
      <c r="I3" s="18" t="s">
        <v>21</v>
      </c>
      <c r="J3" s="16" t="s">
        <v>22</v>
      </c>
      <c r="K3" s="16"/>
      <c r="L3" s="16" t="s">
        <v>23</v>
      </c>
      <c r="M3" s="16"/>
      <c r="N3" s="16" t="s">
        <v>24</v>
      </c>
      <c r="O3" s="18" t="s">
        <v>25</v>
      </c>
      <c r="P3" s="14" t="s">
        <v>26</v>
      </c>
      <c r="Q3" s="14" t="s">
        <v>27</v>
      </c>
      <c r="R3" s="14" t="s">
        <v>28</v>
      </c>
      <c r="S3" s="14" t="s">
        <v>29</v>
      </c>
      <c r="T3" s="14" t="s">
        <v>30</v>
      </c>
      <c r="U3" s="18" t="s">
        <v>31</v>
      </c>
      <c r="V3" s="14" t="s">
        <v>32</v>
      </c>
      <c r="W3" s="14" t="s">
        <v>33</v>
      </c>
      <c r="X3" s="14"/>
      <c r="Y3" s="14"/>
      <c r="Z3" s="14"/>
      <c r="AA3" s="18"/>
      <c r="AB3" s="14"/>
      <c r="AC3" s="14"/>
      <c r="AD3" s="14"/>
      <c r="AE3" s="14"/>
      <c r="AF3" s="14"/>
    </row>
    <row r="4" ht="24.95" customHeight="1" spans="1:62">
      <c r="A4" s="14"/>
      <c r="B4" s="14"/>
      <c r="C4" s="14"/>
      <c r="D4" s="14"/>
      <c r="E4" s="14"/>
      <c r="F4" s="14"/>
      <c r="G4" s="14"/>
      <c r="H4" s="18"/>
      <c r="I4" s="18"/>
      <c r="J4" s="14" t="s">
        <v>34</v>
      </c>
      <c r="K4" s="14" t="s">
        <v>35</v>
      </c>
      <c r="L4" s="14" t="s">
        <v>34</v>
      </c>
      <c r="M4" s="14" t="s">
        <v>35</v>
      </c>
      <c r="N4" s="16"/>
      <c r="O4" s="18"/>
      <c r="P4" s="14"/>
      <c r="Q4" s="14"/>
      <c r="R4" s="14"/>
      <c r="S4" s="14"/>
      <c r="T4" s="14"/>
      <c r="U4" s="18"/>
      <c r="V4" s="14"/>
      <c r="W4" s="14"/>
      <c r="X4" s="14"/>
      <c r="Y4" s="14"/>
      <c r="Z4" s="14"/>
      <c r="AA4" s="18"/>
      <c r="AB4" s="14"/>
      <c r="AC4" s="14"/>
      <c r="AD4" s="14"/>
      <c r="AE4" s="14"/>
      <c r="AF4" s="14"/>
    </row>
    <row r="5" ht="21.75" customHeight="1" spans="1:62">
      <c r="A5" s="23" t="s">
        <v>36</v>
      </c>
      <c r="B5" s="23" t="s">
        <v>37</v>
      </c>
      <c r="C5" s="23" t="s">
        <v>38</v>
      </c>
      <c r="D5" s="23" t="s">
        <v>39</v>
      </c>
      <c r="E5" s="23" t="s">
        <v>40</v>
      </c>
      <c r="F5" s="23" t="s">
        <v>41</v>
      </c>
      <c r="G5" s="23" t="s">
        <v>42</v>
      </c>
      <c r="H5" s="24" t="s">
        <v>43</v>
      </c>
      <c r="I5" s="24" t="s">
        <v>44</v>
      </c>
      <c r="J5" s="23" t="s">
        <v>45</v>
      </c>
      <c r="K5" s="23" t="s">
        <v>46</v>
      </c>
      <c r="L5" s="23" t="s">
        <v>47</v>
      </c>
      <c r="M5" s="23" t="s">
        <v>48</v>
      </c>
      <c r="N5" s="23" t="s">
        <v>49</v>
      </c>
      <c r="O5" s="24" t="s">
        <v>50</v>
      </c>
      <c r="P5" s="23" t="s">
        <v>51</v>
      </c>
      <c r="Q5" s="23" t="s">
        <v>52</v>
      </c>
      <c r="R5" s="23" t="s">
        <v>53</v>
      </c>
      <c r="S5" s="23" t="s">
        <v>54</v>
      </c>
      <c r="T5" s="23" t="s">
        <v>55</v>
      </c>
      <c r="U5" s="24" t="s">
        <v>56</v>
      </c>
      <c r="V5" s="23" t="s">
        <v>57</v>
      </c>
      <c r="W5" s="23" t="s">
        <v>58</v>
      </c>
      <c r="X5" s="23" t="s">
        <v>59</v>
      </c>
      <c r="Y5" s="23" t="s">
        <v>60</v>
      </c>
      <c r="Z5" s="23" t="s">
        <v>61</v>
      </c>
      <c r="AA5" s="24" t="s">
        <v>62</v>
      </c>
      <c r="AB5" s="23" t="s">
        <v>63</v>
      </c>
      <c r="AC5" s="23" t="s">
        <v>64</v>
      </c>
      <c r="AD5" s="65" t="s">
        <v>65</v>
      </c>
      <c r="AE5" s="23" t="s">
        <v>66</v>
      </c>
      <c r="AF5" s="23" t="s">
        <v>67</v>
      </c>
    </row>
    <row r="6" s="6" customFormat="1" ht="18" customHeight="1" spans="1:62">
      <c r="A6" s="41">
        <v>1</v>
      </c>
      <c r="B6" s="41" t="s">
        <v>68</v>
      </c>
      <c r="C6" s="41" t="s">
        <v>69</v>
      </c>
      <c r="D6" s="66" t="s">
        <v>70</v>
      </c>
      <c r="E6" s="29" t="s">
        <v>71</v>
      </c>
      <c r="F6" s="29" t="s">
        <v>72</v>
      </c>
      <c r="G6" s="29" t="s">
        <v>73</v>
      </c>
      <c r="H6" s="29" t="s">
        <v>74</v>
      </c>
      <c r="I6" s="29" t="s">
        <v>75</v>
      </c>
      <c r="J6" s="67">
        <v>32.3693354</v>
      </c>
      <c r="K6" s="67">
        <v>120.49830963</v>
      </c>
      <c r="L6" s="67">
        <v>32.3626377</v>
      </c>
      <c r="M6" s="67">
        <v>120.48359516</v>
      </c>
      <c r="N6" s="59" t="s">
        <v>76</v>
      </c>
      <c r="O6" s="32">
        <v>1.572</v>
      </c>
      <c r="P6" s="41"/>
      <c r="Q6" s="44"/>
      <c r="R6" s="32">
        <f>O6-P6</f>
        <v>1.572</v>
      </c>
      <c r="S6" s="41"/>
      <c r="T6" s="29" t="s">
        <v>77</v>
      </c>
      <c r="U6" s="35">
        <v>30</v>
      </c>
      <c r="V6" s="35">
        <v>34</v>
      </c>
      <c r="W6" s="29">
        <v>11</v>
      </c>
      <c r="X6" s="29" t="s">
        <v>77</v>
      </c>
      <c r="Y6" s="41" t="s">
        <v>78</v>
      </c>
      <c r="Z6" s="41">
        <v>4</v>
      </c>
      <c r="AA6" s="29" t="s">
        <v>72</v>
      </c>
      <c r="AB6" s="41" t="s">
        <v>79</v>
      </c>
      <c r="AC6" s="41" t="s">
        <v>80</v>
      </c>
      <c r="AD6" s="38" t="s">
        <v>81</v>
      </c>
      <c r="AE6" s="41"/>
      <c r="AF6" s="41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</row>
    <row r="7" s="6" customFormat="1" ht="18" customHeight="1" spans="1:62">
      <c r="A7" s="41">
        <v>2</v>
      </c>
      <c r="B7" s="41" t="s">
        <v>68</v>
      </c>
      <c r="C7" s="41" t="s">
        <v>69</v>
      </c>
      <c r="D7" s="42"/>
      <c r="E7" s="29" t="s">
        <v>71</v>
      </c>
      <c r="F7" s="29" t="s">
        <v>72</v>
      </c>
      <c r="G7" s="29" t="s">
        <v>82</v>
      </c>
      <c r="H7" s="29" t="s">
        <v>83</v>
      </c>
      <c r="I7" s="29" t="s">
        <v>83</v>
      </c>
      <c r="J7" s="67">
        <v>32.3626377</v>
      </c>
      <c r="K7" s="67">
        <v>120.48359516</v>
      </c>
      <c r="L7" s="67">
        <v>32.35823599</v>
      </c>
      <c r="M7" s="67">
        <v>120.47395903</v>
      </c>
      <c r="N7" s="61"/>
      <c r="O7" s="32">
        <v>1.032</v>
      </c>
      <c r="P7" s="41"/>
      <c r="Q7" s="44" t="s">
        <v>84</v>
      </c>
      <c r="R7" s="32">
        <f t="shared" ref="R7:R38" si="0">O7-P7</f>
        <v>1.032</v>
      </c>
      <c r="S7" s="41"/>
      <c r="T7" s="29" t="s">
        <v>85</v>
      </c>
      <c r="U7" s="35">
        <v>10</v>
      </c>
      <c r="V7" s="35">
        <v>12</v>
      </c>
      <c r="W7" s="29">
        <v>11</v>
      </c>
      <c r="X7" s="29" t="s">
        <v>85</v>
      </c>
      <c r="Y7" s="41" t="s">
        <v>78</v>
      </c>
      <c r="Z7" s="41">
        <v>4</v>
      </c>
      <c r="AA7" s="29" t="s">
        <v>86</v>
      </c>
      <c r="AB7" s="41" t="s">
        <v>79</v>
      </c>
      <c r="AC7" s="41" t="s">
        <v>80</v>
      </c>
      <c r="AD7" s="38" t="s">
        <v>87</v>
      </c>
      <c r="AE7" s="41"/>
      <c r="AF7" s="41"/>
      <c r="AG7" s="6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</row>
    <row r="8" ht="18" customHeight="1" spans="1:62">
      <c r="A8" s="41">
        <v>3</v>
      </c>
      <c r="B8" s="27" t="s">
        <v>68</v>
      </c>
      <c r="C8" s="27" t="s">
        <v>69</v>
      </c>
      <c r="D8" s="54"/>
      <c r="E8" s="29" t="s">
        <v>88</v>
      </c>
      <c r="F8" s="29" t="s">
        <v>89</v>
      </c>
      <c r="G8" s="29" t="s">
        <v>73</v>
      </c>
      <c r="H8" s="29" t="s">
        <v>90</v>
      </c>
      <c r="I8" s="29" t="s">
        <v>91</v>
      </c>
      <c r="J8" s="67">
        <v>32.39020822</v>
      </c>
      <c r="K8" s="67">
        <v>120.50615706</v>
      </c>
      <c r="L8" s="67">
        <v>32.38427621</v>
      </c>
      <c r="M8" s="67">
        <v>120.50939709</v>
      </c>
      <c r="N8" s="31" t="s">
        <v>92</v>
      </c>
      <c r="O8" s="32">
        <v>0.728</v>
      </c>
      <c r="P8" s="27"/>
      <c r="Q8" s="55"/>
      <c r="R8" s="32">
        <f t="shared" si="0"/>
        <v>0.728</v>
      </c>
      <c r="S8" s="27"/>
      <c r="T8" s="29" t="s">
        <v>93</v>
      </c>
      <c r="U8" s="35">
        <v>24</v>
      </c>
      <c r="V8" s="35">
        <v>25.5</v>
      </c>
      <c r="W8" s="29">
        <v>11</v>
      </c>
      <c r="X8" s="29" t="s">
        <v>93</v>
      </c>
      <c r="Y8" s="27" t="s">
        <v>78</v>
      </c>
      <c r="Z8" s="27">
        <v>6</v>
      </c>
      <c r="AA8" s="29" t="s">
        <v>89</v>
      </c>
      <c r="AB8" s="27" t="s">
        <v>79</v>
      </c>
      <c r="AC8" s="27" t="s">
        <v>80</v>
      </c>
      <c r="AD8" s="38" t="s">
        <v>94</v>
      </c>
      <c r="AE8" s="27"/>
      <c r="AF8" s="27"/>
    </row>
    <row r="9" ht="18" customHeight="1" spans="1:62">
      <c r="A9" s="41">
        <v>4</v>
      </c>
      <c r="B9" s="27" t="s">
        <v>68</v>
      </c>
      <c r="C9" s="27" t="s">
        <v>69</v>
      </c>
      <c r="D9" s="54"/>
      <c r="E9" s="29" t="s">
        <v>95</v>
      </c>
      <c r="F9" s="29" t="s">
        <v>96</v>
      </c>
      <c r="G9" s="29" t="s">
        <v>73</v>
      </c>
      <c r="H9" s="29" t="s">
        <v>97</v>
      </c>
      <c r="I9" s="29" t="s">
        <v>98</v>
      </c>
      <c r="J9" s="67">
        <v>32.46336722</v>
      </c>
      <c r="K9" s="67">
        <v>120.49962504</v>
      </c>
      <c r="L9" s="67">
        <v>32.43301223</v>
      </c>
      <c r="M9" s="67">
        <v>120.50726207</v>
      </c>
      <c r="N9" s="31" t="s">
        <v>99</v>
      </c>
      <c r="O9" s="32">
        <v>3.487</v>
      </c>
      <c r="P9" s="27"/>
      <c r="Q9" s="55"/>
      <c r="R9" s="32">
        <f t="shared" si="0"/>
        <v>3.487</v>
      </c>
      <c r="S9" s="27"/>
      <c r="T9" s="29" t="s">
        <v>100</v>
      </c>
      <c r="U9" s="35">
        <v>6</v>
      </c>
      <c r="V9" s="35">
        <v>8</v>
      </c>
      <c r="W9" s="29">
        <v>11</v>
      </c>
      <c r="X9" s="29" t="s">
        <v>100</v>
      </c>
      <c r="Y9" s="27" t="s">
        <v>78</v>
      </c>
      <c r="Z9" s="27">
        <v>3</v>
      </c>
      <c r="AA9" s="29" t="s">
        <v>96</v>
      </c>
      <c r="AB9" s="27" t="s">
        <v>80</v>
      </c>
      <c r="AC9" s="27" t="s">
        <v>80</v>
      </c>
      <c r="AD9" s="29" t="s">
        <v>101</v>
      </c>
      <c r="AE9" s="27"/>
      <c r="AF9" s="27"/>
    </row>
    <row r="10" s="6" customFormat="1" ht="18" customHeight="1" spans="1:62">
      <c r="A10" s="41">
        <v>5</v>
      </c>
      <c r="B10" s="41" t="s">
        <v>68</v>
      </c>
      <c r="C10" s="41" t="s">
        <v>69</v>
      </c>
      <c r="D10" s="42"/>
      <c r="E10" s="29" t="s">
        <v>102</v>
      </c>
      <c r="F10" s="29" t="s">
        <v>103</v>
      </c>
      <c r="G10" s="29" t="s">
        <v>73</v>
      </c>
      <c r="H10" s="29" t="s">
        <v>104</v>
      </c>
      <c r="I10" s="29" t="s">
        <v>105</v>
      </c>
      <c r="J10" s="67">
        <v>32.36392418</v>
      </c>
      <c r="K10" s="67">
        <v>120.46963809</v>
      </c>
      <c r="L10" s="67">
        <v>32.36147864</v>
      </c>
      <c r="M10" s="67">
        <v>120.471429</v>
      </c>
      <c r="N10" s="43" t="s">
        <v>92</v>
      </c>
      <c r="O10" s="32">
        <v>0.315</v>
      </c>
      <c r="P10" s="41"/>
      <c r="Q10" s="44"/>
      <c r="R10" s="32">
        <f t="shared" si="0"/>
        <v>0.315</v>
      </c>
      <c r="S10" s="41"/>
      <c r="T10" s="29" t="s">
        <v>77</v>
      </c>
      <c r="U10" s="35">
        <v>14</v>
      </c>
      <c r="V10" s="35">
        <v>16</v>
      </c>
      <c r="W10" s="29">
        <v>11</v>
      </c>
      <c r="X10" s="29" t="s">
        <v>77</v>
      </c>
      <c r="Y10" s="41" t="s">
        <v>78</v>
      </c>
      <c r="Z10" s="41">
        <v>6</v>
      </c>
      <c r="AA10" s="29" t="s">
        <v>103</v>
      </c>
      <c r="AB10" s="41" t="s">
        <v>79</v>
      </c>
      <c r="AC10" s="41" t="s">
        <v>80</v>
      </c>
      <c r="AD10" s="38" t="s">
        <v>106</v>
      </c>
      <c r="AE10" s="41"/>
      <c r="AF10" s="41"/>
      <c r="AG10" s="6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</row>
    <row r="11" s="6" customFormat="1" ht="18" customHeight="1" spans="1:62">
      <c r="A11" s="41">
        <v>6</v>
      </c>
      <c r="B11" s="41" t="s">
        <v>68</v>
      </c>
      <c r="C11" s="41" t="s">
        <v>69</v>
      </c>
      <c r="D11" s="42"/>
      <c r="E11" s="29" t="s">
        <v>102</v>
      </c>
      <c r="F11" s="29" t="s">
        <v>103</v>
      </c>
      <c r="G11" s="29" t="s">
        <v>107</v>
      </c>
      <c r="H11" s="29" t="s">
        <v>105</v>
      </c>
      <c r="I11" s="29" t="s">
        <v>108</v>
      </c>
      <c r="J11" s="67">
        <v>32.36147864</v>
      </c>
      <c r="K11" s="67">
        <v>120.471429</v>
      </c>
      <c r="L11" s="67">
        <v>32.34827223</v>
      </c>
      <c r="M11" s="67">
        <v>120.48142011</v>
      </c>
      <c r="N11" s="59"/>
      <c r="O11" s="32">
        <v>1.755</v>
      </c>
      <c r="P11" s="41"/>
      <c r="Q11" s="44"/>
      <c r="R11" s="32">
        <f t="shared" si="0"/>
        <v>1.755</v>
      </c>
      <c r="S11" s="41"/>
      <c r="T11" s="29" t="s">
        <v>77</v>
      </c>
      <c r="U11" s="35">
        <v>14</v>
      </c>
      <c r="V11" s="35">
        <v>16</v>
      </c>
      <c r="W11" s="29">
        <v>11</v>
      </c>
      <c r="X11" s="29" t="s">
        <v>77</v>
      </c>
      <c r="Y11" s="41" t="s">
        <v>78</v>
      </c>
      <c r="Z11" s="41">
        <v>6</v>
      </c>
      <c r="AA11" s="29" t="s">
        <v>103</v>
      </c>
      <c r="AB11" s="41" t="s">
        <v>79</v>
      </c>
      <c r="AC11" s="41" t="s">
        <v>80</v>
      </c>
      <c r="AD11" s="38" t="s">
        <v>109</v>
      </c>
      <c r="AE11" s="41"/>
      <c r="AF11" s="41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</row>
    <row r="12" s="6" customFormat="1" ht="18" customHeight="1" spans="1:62">
      <c r="A12" s="41">
        <v>7</v>
      </c>
      <c r="B12" s="41" t="s">
        <v>68</v>
      </c>
      <c r="C12" s="41" t="s">
        <v>69</v>
      </c>
      <c r="D12" s="42"/>
      <c r="E12" s="29" t="s">
        <v>110</v>
      </c>
      <c r="F12" s="29" t="s">
        <v>111</v>
      </c>
      <c r="G12" s="29" t="s">
        <v>73</v>
      </c>
      <c r="H12" s="29" t="s">
        <v>112</v>
      </c>
      <c r="I12" s="29" t="s">
        <v>113</v>
      </c>
      <c r="J12" s="67">
        <v>32.45707017</v>
      </c>
      <c r="K12" s="67">
        <v>120.53534208</v>
      </c>
      <c r="L12" s="67">
        <v>32.48056919</v>
      </c>
      <c r="M12" s="67">
        <v>120.53032006</v>
      </c>
      <c r="N12" s="59" t="s">
        <v>114</v>
      </c>
      <c r="O12" s="32">
        <v>2.699</v>
      </c>
      <c r="P12" s="41"/>
      <c r="Q12" s="44"/>
      <c r="R12" s="32">
        <f t="shared" si="0"/>
        <v>2.699</v>
      </c>
      <c r="S12" s="41"/>
      <c r="T12" s="29" t="s">
        <v>100</v>
      </c>
      <c r="U12" s="35">
        <v>6</v>
      </c>
      <c r="V12" s="35">
        <v>8</v>
      </c>
      <c r="W12" s="29">
        <v>12</v>
      </c>
      <c r="X12" s="29" t="s">
        <v>100</v>
      </c>
      <c r="Y12" s="41" t="s">
        <v>78</v>
      </c>
      <c r="Z12" s="41">
        <v>3</v>
      </c>
      <c r="AA12" s="29" t="s">
        <v>111</v>
      </c>
      <c r="AB12" s="41" t="s">
        <v>80</v>
      </c>
      <c r="AC12" s="41" t="s">
        <v>80</v>
      </c>
      <c r="AD12" s="29" t="s">
        <v>106</v>
      </c>
      <c r="AE12" s="41"/>
      <c r="AF12" s="41"/>
      <c r="AG12" s="6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</row>
    <row r="13" s="6" customFormat="1" ht="18" customHeight="1" spans="1:62">
      <c r="A13" s="41">
        <v>8</v>
      </c>
      <c r="B13" s="41" t="s">
        <v>68</v>
      </c>
      <c r="C13" s="41" t="s">
        <v>69</v>
      </c>
      <c r="D13" s="42"/>
      <c r="E13" s="29" t="s">
        <v>110</v>
      </c>
      <c r="F13" s="29" t="s">
        <v>111</v>
      </c>
      <c r="G13" s="29" t="s">
        <v>107</v>
      </c>
      <c r="H13" s="29" t="s">
        <v>113</v>
      </c>
      <c r="I13" s="29" t="s">
        <v>112</v>
      </c>
      <c r="J13" s="67">
        <v>32.48056919</v>
      </c>
      <c r="K13" s="67">
        <v>120.53032006</v>
      </c>
      <c r="L13" s="67">
        <v>32.48204021</v>
      </c>
      <c r="M13" s="67">
        <v>120.54489605</v>
      </c>
      <c r="N13" s="68"/>
      <c r="O13" s="32">
        <v>1.381</v>
      </c>
      <c r="P13" s="41"/>
      <c r="Q13" s="44" t="s">
        <v>84</v>
      </c>
      <c r="R13" s="32">
        <f t="shared" si="0"/>
        <v>1.381</v>
      </c>
      <c r="S13" s="41"/>
      <c r="T13" s="29" t="s">
        <v>100</v>
      </c>
      <c r="U13" s="35">
        <v>6</v>
      </c>
      <c r="V13" s="35">
        <v>8</v>
      </c>
      <c r="W13" s="29">
        <v>12</v>
      </c>
      <c r="X13" s="29" t="s">
        <v>100</v>
      </c>
      <c r="Y13" s="41" t="s">
        <v>78</v>
      </c>
      <c r="Z13" s="41">
        <v>3</v>
      </c>
      <c r="AA13" s="29" t="s">
        <v>111</v>
      </c>
      <c r="AB13" s="41" t="s">
        <v>80</v>
      </c>
      <c r="AC13" s="41" t="s">
        <v>80</v>
      </c>
      <c r="AD13" s="29" t="s">
        <v>106</v>
      </c>
      <c r="AE13" s="41"/>
      <c r="AF13" s="41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</row>
    <row r="14" s="6" customFormat="1" ht="18" customHeight="1" spans="1:62">
      <c r="A14" s="41">
        <v>9</v>
      </c>
      <c r="B14" s="41" t="s">
        <v>68</v>
      </c>
      <c r="C14" s="41" t="s">
        <v>69</v>
      </c>
      <c r="D14" s="42"/>
      <c r="E14" s="29" t="s">
        <v>110</v>
      </c>
      <c r="F14" s="29" t="s">
        <v>111</v>
      </c>
      <c r="G14" s="29" t="s">
        <v>82</v>
      </c>
      <c r="H14" s="29" t="s">
        <v>112</v>
      </c>
      <c r="I14" s="29" t="s">
        <v>115</v>
      </c>
      <c r="J14" s="67">
        <v>32.48204021</v>
      </c>
      <c r="K14" s="67">
        <v>120.54489605</v>
      </c>
      <c r="L14" s="67">
        <v>32.4822302</v>
      </c>
      <c r="M14" s="67">
        <v>120.54874306</v>
      </c>
      <c r="N14" s="68"/>
      <c r="O14" s="32">
        <v>0.363</v>
      </c>
      <c r="P14" s="41"/>
      <c r="Q14" s="44"/>
      <c r="R14" s="32">
        <f t="shared" si="0"/>
        <v>0.363</v>
      </c>
      <c r="S14" s="41"/>
      <c r="T14" s="29" t="s">
        <v>100</v>
      </c>
      <c r="U14" s="35">
        <v>5.5</v>
      </c>
      <c r="V14" s="35">
        <v>7.5</v>
      </c>
      <c r="W14" s="29">
        <v>12</v>
      </c>
      <c r="X14" s="29" t="s">
        <v>100</v>
      </c>
      <c r="Y14" s="41" t="s">
        <v>78</v>
      </c>
      <c r="Z14" s="41">
        <v>3</v>
      </c>
      <c r="AA14" s="29" t="s">
        <v>111</v>
      </c>
      <c r="AB14" s="41" t="s">
        <v>80</v>
      </c>
      <c r="AC14" s="41" t="s">
        <v>80</v>
      </c>
      <c r="AD14" s="29" t="s">
        <v>106</v>
      </c>
      <c r="AE14" s="41"/>
      <c r="AF14" s="41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</row>
    <row r="15" s="6" customFormat="1" ht="18" customHeight="1" spans="1:62">
      <c r="A15" s="41">
        <v>10</v>
      </c>
      <c r="B15" s="41" t="s">
        <v>68</v>
      </c>
      <c r="C15" s="41" t="s">
        <v>69</v>
      </c>
      <c r="D15" s="42"/>
      <c r="E15" s="29" t="s">
        <v>110</v>
      </c>
      <c r="F15" s="29" t="s">
        <v>111</v>
      </c>
      <c r="G15" s="29" t="s">
        <v>116</v>
      </c>
      <c r="H15" s="29" t="s">
        <v>115</v>
      </c>
      <c r="I15" s="29" t="s">
        <v>115</v>
      </c>
      <c r="J15" s="67">
        <v>32.4822302</v>
      </c>
      <c r="K15" s="67">
        <v>120.54874306</v>
      </c>
      <c r="L15" s="67">
        <v>32.48261521</v>
      </c>
      <c r="M15" s="67">
        <v>120.5573371</v>
      </c>
      <c r="N15" s="68"/>
      <c r="O15" s="32">
        <v>0.81</v>
      </c>
      <c r="P15" s="41"/>
      <c r="Q15" s="44" t="s">
        <v>84</v>
      </c>
      <c r="R15" s="32">
        <f t="shared" si="0"/>
        <v>0.81</v>
      </c>
      <c r="S15" s="41"/>
      <c r="T15" s="29" t="s">
        <v>100</v>
      </c>
      <c r="U15" s="35">
        <v>6</v>
      </c>
      <c r="V15" s="35">
        <v>7</v>
      </c>
      <c r="W15" s="29">
        <v>12</v>
      </c>
      <c r="X15" s="29" t="s">
        <v>100</v>
      </c>
      <c r="Y15" s="41" t="s">
        <v>78</v>
      </c>
      <c r="Z15" s="41">
        <v>3</v>
      </c>
      <c r="AA15" s="29" t="s">
        <v>111</v>
      </c>
      <c r="AB15" s="41" t="s">
        <v>80</v>
      </c>
      <c r="AC15" s="41" t="s">
        <v>80</v>
      </c>
      <c r="AD15" s="38" t="s">
        <v>81</v>
      </c>
      <c r="AE15" s="41"/>
      <c r="AF15" s="41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</row>
    <row r="16" s="6" customFormat="1" ht="18" customHeight="1" spans="1:62">
      <c r="A16" s="41">
        <v>11</v>
      </c>
      <c r="B16" s="41" t="s">
        <v>68</v>
      </c>
      <c r="C16" s="41" t="s">
        <v>69</v>
      </c>
      <c r="D16" s="42"/>
      <c r="E16" s="29" t="s">
        <v>110</v>
      </c>
      <c r="F16" s="29" t="s">
        <v>111</v>
      </c>
      <c r="G16" s="29" t="s">
        <v>117</v>
      </c>
      <c r="H16" s="29" t="s">
        <v>115</v>
      </c>
      <c r="I16" s="29" t="s">
        <v>115</v>
      </c>
      <c r="J16" s="67">
        <v>32.48261521</v>
      </c>
      <c r="K16" s="67">
        <v>120.5573371</v>
      </c>
      <c r="L16" s="67">
        <v>32.48339222</v>
      </c>
      <c r="M16" s="67">
        <v>120.57276308</v>
      </c>
      <c r="N16" s="68"/>
      <c r="O16" s="32">
        <v>1.452</v>
      </c>
      <c r="P16" s="41"/>
      <c r="Q16" s="44" t="s">
        <v>84</v>
      </c>
      <c r="R16" s="32">
        <f t="shared" si="0"/>
        <v>1.452</v>
      </c>
      <c r="S16" s="41"/>
      <c r="T16" s="29" t="s">
        <v>100</v>
      </c>
      <c r="U16" s="35">
        <v>6</v>
      </c>
      <c r="V16" s="35">
        <v>8</v>
      </c>
      <c r="W16" s="29">
        <v>12</v>
      </c>
      <c r="X16" s="29" t="s">
        <v>100</v>
      </c>
      <c r="Y16" s="41" t="s">
        <v>78</v>
      </c>
      <c r="Z16" s="41">
        <v>3</v>
      </c>
      <c r="AA16" s="29" t="s">
        <v>111</v>
      </c>
      <c r="AB16" s="41" t="s">
        <v>80</v>
      </c>
      <c r="AC16" s="41" t="s">
        <v>80</v>
      </c>
      <c r="AD16" s="29" t="s">
        <v>106</v>
      </c>
      <c r="AE16" s="41"/>
      <c r="AF16" s="41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</row>
    <row r="17" s="6" customFormat="1" ht="18" customHeight="1" spans="1:62">
      <c r="A17" s="41">
        <v>12</v>
      </c>
      <c r="B17" s="41" t="s">
        <v>68</v>
      </c>
      <c r="C17" s="41" t="s">
        <v>69</v>
      </c>
      <c r="D17" s="42"/>
      <c r="E17" s="29" t="s">
        <v>110</v>
      </c>
      <c r="F17" s="29" t="s">
        <v>111</v>
      </c>
      <c r="G17" s="29" t="s">
        <v>118</v>
      </c>
      <c r="H17" s="29" t="s">
        <v>115</v>
      </c>
      <c r="I17" s="29" t="s">
        <v>115</v>
      </c>
      <c r="J17" s="67">
        <v>32.48339222</v>
      </c>
      <c r="K17" s="67">
        <v>120.57276308</v>
      </c>
      <c r="L17" s="67">
        <v>32.4839932</v>
      </c>
      <c r="M17" s="67">
        <v>120.58455006</v>
      </c>
      <c r="N17" s="68"/>
      <c r="O17" s="32">
        <v>1.11</v>
      </c>
      <c r="P17" s="41"/>
      <c r="Q17" s="44"/>
      <c r="R17" s="32">
        <f t="shared" si="0"/>
        <v>1.11</v>
      </c>
      <c r="S17" s="41"/>
      <c r="T17" s="29" t="s">
        <v>100</v>
      </c>
      <c r="U17" s="35">
        <v>6</v>
      </c>
      <c r="V17" s="35">
        <v>7</v>
      </c>
      <c r="W17" s="29">
        <v>12</v>
      </c>
      <c r="X17" s="29" t="s">
        <v>100</v>
      </c>
      <c r="Y17" s="41" t="s">
        <v>78</v>
      </c>
      <c r="Z17" s="41">
        <v>3</v>
      </c>
      <c r="AA17" s="29" t="s">
        <v>111</v>
      </c>
      <c r="AB17" s="41" t="s">
        <v>80</v>
      </c>
      <c r="AC17" s="41" t="s">
        <v>80</v>
      </c>
      <c r="AD17" s="38" t="s">
        <v>81</v>
      </c>
      <c r="AE17" s="41"/>
      <c r="AF17" s="41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</row>
    <row r="18" s="6" customFormat="1" ht="18" customHeight="1" spans="1:62">
      <c r="A18" s="41">
        <v>13</v>
      </c>
      <c r="B18" s="41" t="s">
        <v>68</v>
      </c>
      <c r="C18" s="41" t="s">
        <v>69</v>
      </c>
      <c r="D18" s="42"/>
      <c r="E18" s="29" t="s">
        <v>110</v>
      </c>
      <c r="F18" s="29" t="s">
        <v>111</v>
      </c>
      <c r="G18" s="29" t="s">
        <v>119</v>
      </c>
      <c r="H18" s="29" t="s">
        <v>115</v>
      </c>
      <c r="I18" s="29" t="s">
        <v>115</v>
      </c>
      <c r="J18" s="67">
        <v>32.4839932</v>
      </c>
      <c r="K18" s="67">
        <v>120.58455006</v>
      </c>
      <c r="L18" s="67">
        <v>32.48433623</v>
      </c>
      <c r="M18" s="67">
        <v>120.59001709</v>
      </c>
      <c r="N18" s="61"/>
      <c r="O18" s="32">
        <v>0.52</v>
      </c>
      <c r="P18" s="41"/>
      <c r="Q18" s="44"/>
      <c r="R18" s="32">
        <f t="shared" si="0"/>
        <v>0.52</v>
      </c>
      <c r="S18" s="41"/>
      <c r="T18" s="29" t="s">
        <v>100</v>
      </c>
      <c r="U18" s="35">
        <v>6</v>
      </c>
      <c r="V18" s="35">
        <v>7</v>
      </c>
      <c r="W18" s="29">
        <v>12</v>
      </c>
      <c r="X18" s="29" t="s">
        <v>100</v>
      </c>
      <c r="Y18" s="41" t="s">
        <v>78</v>
      </c>
      <c r="Z18" s="41">
        <v>3</v>
      </c>
      <c r="AA18" s="29" t="s">
        <v>111</v>
      </c>
      <c r="AB18" s="41" t="s">
        <v>80</v>
      </c>
      <c r="AC18" s="41" t="s">
        <v>80</v>
      </c>
      <c r="AD18" s="38" t="s">
        <v>120</v>
      </c>
      <c r="AE18" s="41"/>
      <c r="AF18" s="41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</row>
    <row r="19" s="6" customFormat="1" ht="18" customHeight="1" spans="1:62">
      <c r="A19" s="41">
        <v>14</v>
      </c>
      <c r="B19" s="41" t="s">
        <v>68</v>
      </c>
      <c r="C19" s="41" t="s">
        <v>69</v>
      </c>
      <c r="D19" s="42"/>
      <c r="E19" s="29" t="s">
        <v>121</v>
      </c>
      <c r="F19" s="29" t="s">
        <v>122</v>
      </c>
      <c r="G19" s="29" t="s">
        <v>73</v>
      </c>
      <c r="H19" s="29" t="s">
        <v>123</v>
      </c>
      <c r="I19" s="29" t="s">
        <v>124</v>
      </c>
      <c r="J19" s="67">
        <v>32.41204817</v>
      </c>
      <c r="K19" s="67">
        <v>120.42290709</v>
      </c>
      <c r="L19" s="67">
        <v>32.39865586</v>
      </c>
      <c r="M19" s="67">
        <v>120.43209474</v>
      </c>
      <c r="N19" s="59" t="s">
        <v>125</v>
      </c>
      <c r="O19" s="32">
        <v>1.735</v>
      </c>
      <c r="P19" s="41"/>
      <c r="Q19" s="44"/>
      <c r="R19" s="32">
        <f t="shared" si="0"/>
        <v>1.735</v>
      </c>
      <c r="S19" s="41"/>
      <c r="T19" s="29" t="s">
        <v>100</v>
      </c>
      <c r="U19" s="35">
        <v>4</v>
      </c>
      <c r="V19" s="35">
        <v>5.5</v>
      </c>
      <c r="W19" s="29">
        <v>12</v>
      </c>
      <c r="X19" s="29" t="s">
        <v>100</v>
      </c>
      <c r="Y19" s="41" t="s">
        <v>78</v>
      </c>
      <c r="Z19" s="41">
        <v>3</v>
      </c>
      <c r="AA19" s="29" t="s">
        <v>122</v>
      </c>
      <c r="AB19" s="41" t="s">
        <v>80</v>
      </c>
      <c r="AC19" s="41" t="s">
        <v>80</v>
      </c>
      <c r="AD19" s="38" t="s">
        <v>94</v>
      </c>
      <c r="AE19" s="41"/>
      <c r="AF19" s="41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</row>
    <row r="20" s="6" customFormat="1" ht="18" customHeight="1" spans="1:62">
      <c r="A20" s="41">
        <v>15</v>
      </c>
      <c r="B20" s="41" t="s">
        <v>68</v>
      </c>
      <c r="C20" s="41" t="s">
        <v>69</v>
      </c>
      <c r="D20" s="42"/>
      <c r="E20" s="29" t="s">
        <v>121</v>
      </c>
      <c r="F20" s="29" t="s">
        <v>122</v>
      </c>
      <c r="G20" s="29" t="s">
        <v>107</v>
      </c>
      <c r="H20" s="29" t="s">
        <v>124</v>
      </c>
      <c r="I20" s="29" t="s">
        <v>126</v>
      </c>
      <c r="J20" s="67">
        <v>32.39865586</v>
      </c>
      <c r="K20" s="67">
        <v>120.43209474</v>
      </c>
      <c r="L20" s="67">
        <v>32.36653176</v>
      </c>
      <c r="M20" s="67">
        <v>120.45500789</v>
      </c>
      <c r="N20" s="68"/>
      <c r="O20" s="32">
        <v>4.182</v>
      </c>
      <c r="P20" s="41"/>
      <c r="Q20" s="44" t="s">
        <v>84</v>
      </c>
      <c r="R20" s="32">
        <f t="shared" si="0"/>
        <v>4.182</v>
      </c>
      <c r="S20" s="41"/>
      <c r="T20" s="29" t="s">
        <v>85</v>
      </c>
      <c r="U20" s="35">
        <v>7</v>
      </c>
      <c r="V20" s="35">
        <v>9</v>
      </c>
      <c r="W20" s="29">
        <v>11</v>
      </c>
      <c r="X20" s="29" t="s">
        <v>85</v>
      </c>
      <c r="Y20" s="41" t="s">
        <v>78</v>
      </c>
      <c r="Z20" s="41">
        <v>3</v>
      </c>
      <c r="AA20" s="29" t="s">
        <v>122</v>
      </c>
      <c r="AB20" s="41" t="s">
        <v>80</v>
      </c>
      <c r="AC20" s="41" t="s">
        <v>80</v>
      </c>
      <c r="AD20" s="29" t="s">
        <v>127</v>
      </c>
      <c r="AE20" s="41"/>
      <c r="AF20" s="41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</row>
    <row r="21" s="6" customFormat="1" ht="18" customHeight="1" spans="1:62">
      <c r="A21" s="41">
        <v>16</v>
      </c>
      <c r="B21" s="41" t="s">
        <v>68</v>
      </c>
      <c r="C21" s="41" t="s">
        <v>69</v>
      </c>
      <c r="D21" s="42"/>
      <c r="E21" s="29" t="s">
        <v>121</v>
      </c>
      <c r="F21" s="29" t="s">
        <v>122</v>
      </c>
      <c r="G21" s="29" t="s">
        <v>82</v>
      </c>
      <c r="H21" s="29" t="s">
        <v>126</v>
      </c>
      <c r="I21" s="29" t="s">
        <v>128</v>
      </c>
      <c r="J21" s="67">
        <v>32.36653176</v>
      </c>
      <c r="K21" s="67">
        <v>120.45500789</v>
      </c>
      <c r="L21" s="67">
        <v>32.35927953</v>
      </c>
      <c r="M21" s="67">
        <v>120.46035307</v>
      </c>
      <c r="N21" s="61"/>
      <c r="O21" s="32">
        <v>0.949</v>
      </c>
      <c r="P21" s="41"/>
      <c r="Q21" s="44" t="s">
        <v>84</v>
      </c>
      <c r="R21" s="32">
        <f t="shared" si="0"/>
        <v>0.949</v>
      </c>
      <c r="S21" s="41"/>
      <c r="T21" s="29" t="s">
        <v>100</v>
      </c>
      <c r="U21" s="35">
        <v>4</v>
      </c>
      <c r="V21" s="35">
        <v>5.5</v>
      </c>
      <c r="W21" s="29">
        <v>12</v>
      </c>
      <c r="X21" s="29" t="s">
        <v>100</v>
      </c>
      <c r="Y21" s="41" t="s">
        <v>78</v>
      </c>
      <c r="Z21" s="41">
        <v>3</v>
      </c>
      <c r="AA21" s="29" t="s">
        <v>122</v>
      </c>
      <c r="AB21" s="41" t="s">
        <v>80</v>
      </c>
      <c r="AC21" s="41" t="s">
        <v>80</v>
      </c>
      <c r="AD21" s="38" t="s">
        <v>94</v>
      </c>
      <c r="AE21" s="41"/>
      <c r="AF21" s="41"/>
      <c r="AG21" s="6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</row>
    <row r="22" s="6" customFormat="1" ht="18" customHeight="1" spans="1:62">
      <c r="A22" s="41">
        <v>17</v>
      </c>
      <c r="B22" s="41" t="s">
        <v>68</v>
      </c>
      <c r="C22" s="41" t="s">
        <v>69</v>
      </c>
      <c r="D22" s="42"/>
      <c r="E22" s="29" t="s">
        <v>129</v>
      </c>
      <c r="F22" s="29" t="s">
        <v>130</v>
      </c>
      <c r="G22" s="29" t="s">
        <v>73</v>
      </c>
      <c r="H22" s="29" t="s">
        <v>131</v>
      </c>
      <c r="I22" s="29" t="s">
        <v>97</v>
      </c>
      <c r="J22" s="67">
        <v>32.46238318</v>
      </c>
      <c r="K22" s="67">
        <v>120.46162408</v>
      </c>
      <c r="L22" s="67">
        <v>32.46336722</v>
      </c>
      <c r="M22" s="67">
        <v>120.49962504</v>
      </c>
      <c r="N22" s="59" t="s">
        <v>132</v>
      </c>
      <c r="O22" s="32">
        <v>3.581</v>
      </c>
      <c r="P22" s="41"/>
      <c r="Q22" s="44" t="s">
        <v>84</v>
      </c>
      <c r="R22" s="32">
        <f t="shared" si="0"/>
        <v>3.581</v>
      </c>
      <c r="S22" s="41"/>
      <c r="T22" s="29" t="s">
        <v>100</v>
      </c>
      <c r="U22" s="35">
        <v>5.5</v>
      </c>
      <c r="V22" s="35">
        <v>7.5</v>
      </c>
      <c r="W22" s="29">
        <v>11</v>
      </c>
      <c r="X22" s="29" t="s">
        <v>100</v>
      </c>
      <c r="Y22" s="41" t="s">
        <v>78</v>
      </c>
      <c r="Z22" s="41">
        <v>3</v>
      </c>
      <c r="AA22" s="29" t="s">
        <v>130</v>
      </c>
      <c r="AB22" s="41" t="s">
        <v>80</v>
      </c>
      <c r="AC22" s="41" t="s">
        <v>80</v>
      </c>
      <c r="AD22" s="38" t="s">
        <v>120</v>
      </c>
      <c r="AE22" s="41"/>
      <c r="AF22" s="41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</row>
    <row r="23" s="6" customFormat="1" ht="18" customHeight="1" spans="1:62">
      <c r="A23" s="41">
        <v>18</v>
      </c>
      <c r="B23" s="41" t="s">
        <v>68</v>
      </c>
      <c r="C23" s="41" t="s">
        <v>69</v>
      </c>
      <c r="D23" s="42"/>
      <c r="E23" s="29" t="s">
        <v>129</v>
      </c>
      <c r="F23" s="29" t="s">
        <v>130</v>
      </c>
      <c r="G23" s="29" t="s">
        <v>107</v>
      </c>
      <c r="H23" s="29" t="s">
        <v>97</v>
      </c>
      <c r="I23" s="29" t="s">
        <v>133</v>
      </c>
      <c r="J23" s="67">
        <v>32.46336722</v>
      </c>
      <c r="K23" s="67">
        <v>120.49962504</v>
      </c>
      <c r="L23" s="67">
        <v>32.46475121</v>
      </c>
      <c r="M23" s="67">
        <v>120.52776009</v>
      </c>
      <c r="N23" s="61"/>
      <c r="O23" s="32">
        <v>2.645</v>
      </c>
      <c r="P23" s="41"/>
      <c r="Q23" s="44"/>
      <c r="R23" s="32">
        <f t="shared" si="0"/>
        <v>2.645</v>
      </c>
      <c r="S23" s="41"/>
      <c r="T23" s="29" t="s">
        <v>100</v>
      </c>
      <c r="U23" s="35">
        <v>5.5</v>
      </c>
      <c r="V23" s="35">
        <v>7.5</v>
      </c>
      <c r="W23" s="29">
        <v>11</v>
      </c>
      <c r="X23" s="29" t="s">
        <v>100</v>
      </c>
      <c r="Y23" s="41" t="s">
        <v>78</v>
      </c>
      <c r="Z23" s="41">
        <v>3</v>
      </c>
      <c r="AA23" s="29" t="s">
        <v>130</v>
      </c>
      <c r="AB23" s="41" t="s">
        <v>80</v>
      </c>
      <c r="AC23" s="41" t="s">
        <v>80</v>
      </c>
      <c r="AD23" s="29" t="s">
        <v>101</v>
      </c>
      <c r="AE23" s="41"/>
      <c r="AF23" s="41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</row>
    <row r="24" s="6" customFormat="1" ht="18" customHeight="1" spans="1:62">
      <c r="A24" s="41">
        <v>19</v>
      </c>
      <c r="B24" s="41" t="s">
        <v>68</v>
      </c>
      <c r="C24" s="41" t="s">
        <v>69</v>
      </c>
      <c r="D24" s="42"/>
      <c r="E24" s="29" t="s">
        <v>134</v>
      </c>
      <c r="F24" s="29" t="s">
        <v>135</v>
      </c>
      <c r="G24" s="29" t="s">
        <v>73</v>
      </c>
      <c r="H24" s="29" t="s">
        <v>136</v>
      </c>
      <c r="I24" s="29" t="s">
        <v>136</v>
      </c>
      <c r="J24" s="67">
        <v>32.43914075</v>
      </c>
      <c r="K24" s="67">
        <v>120.47519703</v>
      </c>
      <c r="L24" s="67">
        <v>32.44515418</v>
      </c>
      <c r="M24" s="67">
        <v>120.47431505</v>
      </c>
      <c r="N24" s="59" t="s">
        <v>137</v>
      </c>
      <c r="O24" s="32">
        <v>0.705</v>
      </c>
      <c r="P24" s="41"/>
      <c r="Q24" s="44" t="s">
        <v>84</v>
      </c>
      <c r="R24" s="32">
        <f t="shared" si="0"/>
        <v>0.705</v>
      </c>
      <c r="S24" s="41"/>
      <c r="T24" s="29" t="s">
        <v>100</v>
      </c>
      <c r="U24" s="35">
        <v>3.5</v>
      </c>
      <c r="V24" s="35">
        <v>5</v>
      </c>
      <c r="W24" s="29">
        <v>12</v>
      </c>
      <c r="X24" s="29" t="s">
        <v>100</v>
      </c>
      <c r="Y24" s="41" t="s">
        <v>78</v>
      </c>
      <c r="Z24" s="41">
        <v>3</v>
      </c>
      <c r="AA24" s="29" t="s">
        <v>135</v>
      </c>
      <c r="AB24" s="41" t="s">
        <v>79</v>
      </c>
      <c r="AC24" s="41" t="s">
        <v>80</v>
      </c>
      <c r="AD24" s="38" t="s">
        <v>106</v>
      </c>
      <c r="AE24" s="41"/>
      <c r="AF24" s="41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</row>
    <row r="25" s="6" customFormat="1" ht="18" customHeight="1" spans="1:62">
      <c r="A25" s="41">
        <v>20</v>
      </c>
      <c r="B25" s="41" t="s">
        <v>68</v>
      </c>
      <c r="C25" s="41" t="s">
        <v>69</v>
      </c>
      <c r="D25" s="42"/>
      <c r="E25" s="29" t="s">
        <v>134</v>
      </c>
      <c r="F25" s="29" t="s">
        <v>135</v>
      </c>
      <c r="G25" s="29" t="s">
        <v>107</v>
      </c>
      <c r="H25" s="29" t="s">
        <v>136</v>
      </c>
      <c r="I25" s="29" t="s">
        <v>138</v>
      </c>
      <c r="J25" s="67">
        <v>32.44515418</v>
      </c>
      <c r="K25" s="67">
        <v>120.47431505</v>
      </c>
      <c r="L25" s="67">
        <v>32.44554422</v>
      </c>
      <c r="M25" s="67">
        <v>120.4791901</v>
      </c>
      <c r="N25" s="68"/>
      <c r="O25" s="32">
        <v>0.454</v>
      </c>
      <c r="P25" s="41"/>
      <c r="Q25" s="44" t="s">
        <v>84</v>
      </c>
      <c r="R25" s="32">
        <f t="shared" si="0"/>
        <v>0.454</v>
      </c>
      <c r="S25" s="41"/>
      <c r="T25" s="29" t="s">
        <v>85</v>
      </c>
      <c r="U25" s="35">
        <v>7</v>
      </c>
      <c r="V25" s="35">
        <v>9</v>
      </c>
      <c r="W25" s="29">
        <v>12</v>
      </c>
      <c r="X25" s="29" t="s">
        <v>85</v>
      </c>
      <c r="Y25" s="41" t="s">
        <v>78</v>
      </c>
      <c r="Z25" s="41">
        <v>3</v>
      </c>
      <c r="AA25" s="29" t="s">
        <v>135</v>
      </c>
      <c r="AB25" s="41" t="s">
        <v>79</v>
      </c>
      <c r="AC25" s="41" t="s">
        <v>80</v>
      </c>
      <c r="AD25" s="38" t="s">
        <v>139</v>
      </c>
      <c r="AE25" s="41"/>
      <c r="AF25" s="41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</row>
    <row r="26" s="6" customFormat="1" ht="18" customHeight="1" spans="1:62">
      <c r="A26" s="41">
        <v>21</v>
      </c>
      <c r="B26" s="41" t="s">
        <v>68</v>
      </c>
      <c r="C26" s="41" t="s">
        <v>69</v>
      </c>
      <c r="D26" s="42"/>
      <c r="E26" s="29" t="s">
        <v>134</v>
      </c>
      <c r="F26" s="29" t="s">
        <v>135</v>
      </c>
      <c r="G26" s="29" t="s">
        <v>82</v>
      </c>
      <c r="H26" s="29" t="s">
        <v>138</v>
      </c>
      <c r="I26" s="29" t="s">
        <v>140</v>
      </c>
      <c r="J26" s="67">
        <v>32.44554422</v>
      </c>
      <c r="K26" s="67">
        <v>120.4791901</v>
      </c>
      <c r="L26" s="67">
        <v>32.44581921</v>
      </c>
      <c r="M26" s="67">
        <v>120.48241008</v>
      </c>
      <c r="N26" s="68"/>
      <c r="O26" s="32">
        <v>0.305</v>
      </c>
      <c r="P26" s="41"/>
      <c r="Q26" s="44" t="s">
        <v>84</v>
      </c>
      <c r="R26" s="32">
        <f t="shared" si="0"/>
        <v>0.305</v>
      </c>
      <c r="S26" s="41"/>
      <c r="T26" s="29" t="s">
        <v>85</v>
      </c>
      <c r="U26" s="35">
        <v>7</v>
      </c>
      <c r="V26" s="35">
        <v>9</v>
      </c>
      <c r="W26" s="29">
        <v>11</v>
      </c>
      <c r="X26" s="29" t="s">
        <v>85</v>
      </c>
      <c r="Y26" s="41" t="s">
        <v>78</v>
      </c>
      <c r="Z26" s="41">
        <v>3</v>
      </c>
      <c r="AA26" s="29" t="s">
        <v>135</v>
      </c>
      <c r="AB26" s="41" t="s">
        <v>79</v>
      </c>
      <c r="AC26" s="41" t="s">
        <v>80</v>
      </c>
      <c r="AD26" s="38" t="s">
        <v>139</v>
      </c>
      <c r="AE26" s="41"/>
      <c r="AF26" s="41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</row>
    <row r="27" s="6" customFormat="1" ht="18" customHeight="1" spans="1:62">
      <c r="A27" s="41">
        <v>22</v>
      </c>
      <c r="B27" s="41" t="s">
        <v>68</v>
      </c>
      <c r="C27" s="41" t="s">
        <v>69</v>
      </c>
      <c r="D27" s="42"/>
      <c r="E27" s="29" t="s">
        <v>134</v>
      </c>
      <c r="F27" s="29" t="s">
        <v>135</v>
      </c>
      <c r="G27" s="29" t="s">
        <v>116</v>
      </c>
      <c r="H27" s="29" t="s">
        <v>140</v>
      </c>
      <c r="I27" s="29" t="s">
        <v>133</v>
      </c>
      <c r="J27" s="67">
        <v>32.44581921</v>
      </c>
      <c r="K27" s="67">
        <v>120.48241008</v>
      </c>
      <c r="L27" s="67">
        <v>32.45237617</v>
      </c>
      <c r="M27" s="67">
        <v>120.52193704</v>
      </c>
      <c r="N27" s="68"/>
      <c r="O27" s="32">
        <v>3.802</v>
      </c>
      <c r="P27" s="41"/>
      <c r="Q27" s="44"/>
      <c r="R27" s="32">
        <f t="shared" si="0"/>
        <v>3.802</v>
      </c>
      <c r="S27" s="41"/>
      <c r="T27" s="29" t="s">
        <v>85</v>
      </c>
      <c r="U27" s="35">
        <v>7</v>
      </c>
      <c r="V27" s="35">
        <v>9</v>
      </c>
      <c r="W27" s="29">
        <v>11</v>
      </c>
      <c r="X27" s="29" t="s">
        <v>85</v>
      </c>
      <c r="Y27" s="41" t="s">
        <v>78</v>
      </c>
      <c r="Z27" s="41">
        <v>3</v>
      </c>
      <c r="AA27" s="29" t="s">
        <v>135</v>
      </c>
      <c r="AB27" s="41" t="s">
        <v>79</v>
      </c>
      <c r="AC27" s="41" t="s">
        <v>80</v>
      </c>
      <c r="AD27" s="38" t="s">
        <v>139</v>
      </c>
      <c r="AE27" s="41"/>
      <c r="AF27" s="41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</row>
    <row r="28" s="6" customFormat="1" ht="18" customHeight="1" spans="1:62">
      <c r="A28" s="41">
        <v>23</v>
      </c>
      <c r="B28" s="41" t="s">
        <v>68</v>
      </c>
      <c r="C28" s="41" t="s">
        <v>69</v>
      </c>
      <c r="D28" s="42"/>
      <c r="E28" s="29" t="s">
        <v>134</v>
      </c>
      <c r="F28" s="29" t="s">
        <v>135</v>
      </c>
      <c r="G28" s="29" t="s">
        <v>117</v>
      </c>
      <c r="H28" s="29" t="s">
        <v>133</v>
      </c>
      <c r="I28" s="29" t="s">
        <v>133</v>
      </c>
      <c r="J28" s="67">
        <v>32.45237617</v>
      </c>
      <c r="K28" s="67">
        <v>120.52193704</v>
      </c>
      <c r="L28" s="67">
        <v>32.45526618</v>
      </c>
      <c r="M28" s="67">
        <v>120.53350504</v>
      </c>
      <c r="N28" s="61"/>
      <c r="O28" s="32">
        <v>1.134</v>
      </c>
      <c r="P28" s="41"/>
      <c r="Q28" s="44" t="s">
        <v>84</v>
      </c>
      <c r="R28" s="32">
        <f t="shared" si="0"/>
        <v>1.134</v>
      </c>
      <c r="S28" s="41"/>
      <c r="T28" s="29" t="s">
        <v>85</v>
      </c>
      <c r="U28" s="35">
        <v>12</v>
      </c>
      <c r="V28" s="35">
        <v>14</v>
      </c>
      <c r="W28" s="29">
        <v>11</v>
      </c>
      <c r="X28" s="29" t="s">
        <v>85</v>
      </c>
      <c r="Y28" s="41" t="s">
        <v>78</v>
      </c>
      <c r="Z28" s="41">
        <v>3</v>
      </c>
      <c r="AA28" s="29" t="s">
        <v>135</v>
      </c>
      <c r="AB28" s="41" t="s">
        <v>79</v>
      </c>
      <c r="AC28" s="41" t="s">
        <v>80</v>
      </c>
      <c r="AD28" s="38" t="s">
        <v>139</v>
      </c>
      <c r="AE28" s="41"/>
      <c r="AF28" s="41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</row>
    <row r="29" s="6" customFormat="1" ht="18" customHeight="1" spans="1:62">
      <c r="A29" s="41">
        <v>24</v>
      </c>
      <c r="B29" s="41" t="s">
        <v>68</v>
      </c>
      <c r="C29" s="41" t="s">
        <v>69</v>
      </c>
      <c r="D29" s="42"/>
      <c r="E29" s="29" t="s">
        <v>141</v>
      </c>
      <c r="F29" s="29" t="s">
        <v>142</v>
      </c>
      <c r="G29" s="29" t="s">
        <v>73</v>
      </c>
      <c r="H29" s="29" t="s">
        <v>143</v>
      </c>
      <c r="I29" s="29" t="s">
        <v>143</v>
      </c>
      <c r="J29" s="67">
        <v>32.4207282</v>
      </c>
      <c r="K29" s="67">
        <v>120.56101005</v>
      </c>
      <c r="L29" s="67">
        <v>32.42432522</v>
      </c>
      <c r="M29" s="67">
        <v>120.56082209</v>
      </c>
      <c r="N29" s="59" t="s">
        <v>144</v>
      </c>
      <c r="O29" s="32">
        <v>0.4</v>
      </c>
      <c r="P29" s="41"/>
      <c r="Q29" s="44" t="s">
        <v>84</v>
      </c>
      <c r="R29" s="32">
        <f t="shared" si="0"/>
        <v>0.4</v>
      </c>
      <c r="S29" s="41"/>
      <c r="T29" s="29" t="s">
        <v>77</v>
      </c>
      <c r="U29" s="35">
        <v>20</v>
      </c>
      <c r="V29" s="35">
        <v>24</v>
      </c>
      <c r="W29" s="29">
        <v>12</v>
      </c>
      <c r="X29" s="29" t="s">
        <v>77</v>
      </c>
      <c r="Y29" s="41" t="s">
        <v>78</v>
      </c>
      <c r="Z29" s="41">
        <v>3</v>
      </c>
      <c r="AA29" s="29" t="s">
        <v>142</v>
      </c>
      <c r="AB29" s="41" t="s">
        <v>80</v>
      </c>
      <c r="AC29" s="41" t="s">
        <v>80</v>
      </c>
      <c r="AD29" s="38" t="s">
        <v>139</v>
      </c>
      <c r="AE29" s="41"/>
      <c r="AF29" s="41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</row>
    <row r="30" s="6" customFormat="1" ht="18" customHeight="1" spans="1:62">
      <c r="A30" s="41">
        <v>25</v>
      </c>
      <c r="B30" s="41" t="s">
        <v>68</v>
      </c>
      <c r="C30" s="41" t="s">
        <v>69</v>
      </c>
      <c r="D30" s="42"/>
      <c r="E30" s="29" t="s">
        <v>141</v>
      </c>
      <c r="F30" s="29" t="s">
        <v>142</v>
      </c>
      <c r="G30" s="29" t="s">
        <v>107</v>
      </c>
      <c r="H30" s="29" t="s">
        <v>143</v>
      </c>
      <c r="I30" s="29" t="s">
        <v>145</v>
      </c>
      <c r="J30" s="67">
        <v>32.42432522</v>
      </c>
      <c r="K30" s="67">
        <v>120.56082209</v>
      </c>
      <c r="L30" s="67">
        <v>32.45906716</v>
      </c>
      <c r="M30" s="67">
        <v>120.55873806</v>
      </c>
      <c r="N30" s="61"/>
      <c r="O30" s="32">
        <v>3.858</v>
      </c>
      <c r="P30" s="41"/>
      <c r="Q30" s="44"/>
      <c r="R30" s="32">
        <f t="shared" si="0"/>
        <v>3.858</v>
      </c>
      <c r="S30" s="41"/>
      <c r="T30" s="29" t="s">
        <v>85</v>
      </c>
      <c r="U30" s="35">
        <v>7</v>
      </c>
      <c r="V30" s="35">
        <v>8</v>
      </c>
      <c r="W30" s="29">
        <v>11</v>
      </c>
      <c r="X30" s="29" t="s">
        <v>85</v>
      </c>
      <c r="Y30" s="41" t="s">
        <v>78</v>
      </c>
      <c r="Z30" s="41">
        <v>3</v>
      </c>
      <c r="AA30" s="29" t="s">
        <v>142</v>
      </c>
      <c r="AB30" s="41" t="s">
        <v>80</v>
      </c>
      <c r="AC30" s="41" t="s">
        <v>80</v>
      </c>
      <c r="AD30" s="38" t="s">
        <v>120</v>
      </c>
      <c r="AE30" s="41"/>
      <c r="AF30" s="41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</row>
    <row r="31" s="6" customFormat="1" ht="18" customHeight="1" spans="1:62">
      <c r="A31" s="41">
        <v>26</v>
      </c>
      <c r="B31" s="41" t="s">
        <v>68</v>
      </c>
      <c r="C31" s="41" t="s">
        <v>69</v>
      </c>
      <c r="D31" s="42"/>
      <c r="E31" s="29" t="s">
        <v>146</v>
      </c>
      <c r="F31" s="29" t="s">
        <v>147</v>
      </c>
      <c r="G31" s="29" t="s">
        <v>73</v>
      </c>
      <c r="H31" s="29" t="s">
        <v>123</v>
      </c>
      <c r="I31" s="29" t="s">
        <v>123</v>
      </c>
      <c r="J31" s="67">
        <v>32.43914075</v>
      </c>
      <c r="K31" s="67">
        <v>120.47519703</v>
      </c>
      <c r="L31" s="67">
        <v>32.41204817</v>
      </c>
      <c r="M31" s="67">
        <v>120.42290709</v>
      </c>
      <c r="N31" s="43" t="s">
        <v>148</v>
      </c>
      <c r="O31" s="32">
        <v>5.753</v>
      </c>
      <c r="P31" s="41"/>
      <c r="Q31" s="44"/>
      <c r="R31" s="32">
        <f t="shared" si="0"/>
        <v>5.753</v>
      </c>
      <c r="S31" s="41"/>
      <c r="T31" s="29" t="s">
        <v>100</v>
      </c>
      <c r="U31" s="35">
        <v>5.5</v>
      </c>
      <c r="V31" s="35">
        <v>7.5</v>
      </c>
      <c r="W31" s="29">
        <v>12</v>
      </c>
      <c r="X31" s="29" t="s">
        <v>100</v>
      </c>
      <c r="Y31" s="41" t="s">
        <v>78</v>
      </c>
      <c r="Z31" s="41">
        <v>3</v>
      </c>
      <c r="AA31" s="29" t="s">
        <v>147</v>
      </c>
      <c r="AB31" s="41" t="s">
        <v>80</v>
      </c>
      <c r="AC31" s="41" t="s">
        <v>80</v>
      </c>
      <c r="AD31" s="29" t="s">
        <v>149</v>
      </c>
      <c r="AE31" s="41"/>
      <c r="AF31" s="41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</row>
    <row r="32" s="1" customFormat="1" ht="18" customHeight="1" spans="1:62">
      <c r="A32" s="27">
        <v>27</v>
      </c>
      <c r="B32" s="27" t="s">
        <v>68</v>
      </c>
      <c r="C32" s="27" t="s">
        <v>69</v>
      </c>
      <c r="D32" s="54"/>
      <c r="E32" s="29" t="s">
        <v>150</v>
      </c>
      <c r="F32" s="29" t="s">
        <v>151</v>
      </c>
      <c r="G32" s="29" t="s">
        <v>107</v>
      </c>
      <c r="H32" s="29" t="s">
        <v>152</v>
      </c>
      <c r="I32" s="29" t="s">
        <v>153</v>
      </c>
      <c r="J32" s="67">
        <v>32.36744572</v>
      </c>
      <c r="K32" s="67">
        <v>120.43443807</v>
      </c>
      <c r="L32" s="67">
        <v>32.37405916</v>
      </c>
      <c r="M32" s="67">
        <v>120.44941207</v>
      </c>
      <c r="N32" s="51" t="s">
        <v>154</v>
      </c>
      <c r="O32" s="32">
        <v>1.589</v>
      </c>
      <c r="P32" s="27"/>
      <c r="Q32" s="55" t="s">
        <v>84</v>
      </c>
      <c r="R32" s="32">
        <f t="shared" si="0"/>
        <v>1.589</v>
      </c>
      <c r="S32" s="27"/>
      <c r="T32" s="29" t="s">
        <v>100</v>
      </c>
      <c r="U32" s="35">
        <v>6</v>
      </c>
      <c r="V32" s="35">
        <v>8</v>
      </c>
      <c r="W32" s="29">
        <v>12</v>
      </c>
      <c r="X32" s="29" t="s">
        <v>100</v>
      </c>
      <c r="Y32" s="27" t="s">
        <v>78</v>
      </c>
      <c r="Z32" s="27">
        <v>3</v>
      </c>
      <c r="AA32" s="29" t="s">
        <v>151</v>
      </c>
      <c r="AB32" s="27" t="s">
        <v>80</v>
      </c>
      <c r="AC32" s="27" t="s">
        <v>80</v>
      </c>
      <c r="AD32" s="38" t="s">
        <v>139</v>
      </c>
      <c r="AE32" s="27"/>
      <c r="AF32" s="27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</row>
    <row r="33" s="1" customFormat="1" ht="18" customHeight="1" spans="1:62">
      <c r="A33" s="27">
        <v>28</v>
      </c>
      <c r="B33" s="27" t="s">
        <v>68</v>
      </c>
      <c r="C33" s="27" t="s">
        <v>69</v>
      </c>
      <c r="D33" s="54"/>
      <c r="E33" s="29" t="s">
        <v>150</v>
      </c>
      <c r="F33" s="29" t="s">
        <v>151</v>
      </c>
      <c r="G33" s="29" t="s">
        <v>82</v>
      </c>
      <c r="H33" s="29" t="s">
        <v>153</v>
      </c>
      <c r="I33" s="29" t="s">
        <v>155</v>
      </c>
      <c r="J33" s="67">
        <v>32.37405916</v>
      </c>
      <c r="K33" s="67">
        <v>120.44941207</v>
      </c>
      <c r="L33" s="67">
        <v>32.38566516</v>
      </c>
      <c r="M33" s="67">
        <v>120.4730301</v>
      </c>
      <c r="N33" s="52"/>
      <c r="O33" s="32">
        <v>2.57</v>
      </c>
      <c r="P33" s="27"/>
      <c r="Q33" s="55"/>
      <c r="R33" s="32">
        <f t="shared" si="0"/>
        <v>2.57</v>
      </c>
      <c r="S33" s="27"/>
      <c r="T33" s="29" t="s">
        <v>100</v>
      </c>
      <c r="U33" s="35">
        <v>5.5</v>
      </c>
      <c r="V33" s="35">
        <v>7.5</v>
      </c>
      <c r="W33" s="29">
        <v>12</v>
      </c>
      <c r="X33" s="29" t="s">
        <v>100</v>
      </c>
      <c r="Y33" s="27" t="s">
        <v>78</v>
      </c>
      <c r="Z33" s="27">
        <v>3</v>
      </c>
      <c r="AA33" s="29" t="s">
        <v>151</v>
      </c>
      <c r="AB33" s="27" t="s">
        <v>80</v>
      </c>
      <c r="AC33" s="27" t="s">
        <v>80</v>
      </c>
      <c r="AD33" s="29" t="s">
        <v>156</v>
      </c>
      <c r="AE33" s="27"/>
      <c r="AF33" s="27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</row>
    <row r="34" s="1" customFormat="1" ht="18" customHeight="1" spans="1:62">
      <c r="A34" s="27">
        <v>29</v>
      </c>
      <c r="B34" s="27" t="s">
        <v>68</v>
      </c>
      <c r="C34" s="27" t="s">
        <v>69</v>
      </c>
      <c r="D34" s="54"/>
      <c r="E34" s="29" t="s">
        <v>150</v>
      </c>
      <c r="F34" s="29" t="s">
        <v>151</v>
      </c>
      <c r="G34" s="29" t="s">
        <v>116</v>
      </c>
      <c r="H34" s="29" t="s">
        <v>155</v>
      </c>
      <c r="I34" s="29" t="s">
        <v>157</v>
      </c>
      <c r="J34" s="67">
        <v>32.38566516</v>
      </c>
      <c r="K34" s="67">
        <v>120.4730301</v>
      </c>
      <c r="L34" s="67">
        <v>32.38818964</v>
      </c>
      <c r="M34" s="67">
        <v>120.47872332</v>
      </c>
      <c r="N34" s="52"/>
      <c r="O34" s="32">
        <v>0.596</v>
      </c>
      <c r="P34" s="27"/>
      <c r="Q34" s="55"/>
      <c r="R34" s="32">
        <f t="shared" si="0"/>
        <v>0.596</v>
      </c>
      <c r="S34" s="27"/>
      <c r="T34" s="29" t="s">
        <v>100</v>
      </c>
      <c r="U34" s="35">
        <v>5.5</v>
      </c>
      <c r="V34" s="35">
        <v>7.5</v>
      </c>
      <c r="W34" s="29">
        <v>12</v>
      </c>
      <c r="X34" s="29" t="s">
        <v>100</v>
      </c>
      <c r="Y34" s="27" t="s">
        <v>78</v>
      </c>
      <c r="Z34" s="27">
        <v>3</v>
      </c>
      <c r="AA34" s="29" t="s">
        <v>151</v>
      </c>
      <c r="AB34" s="27" t="s">
        <v>80</v>
      </c>
      <c r="AC34" s="27" t="s">
        <v>80</v>
      </c>
      <c r="AD34" s="29" t="s">
        <v>156</v>
      </c>
      <c r="AE34" s="27"/>
      <c r="AF34" s="27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</row>
    <row r="35" s="1" customFormat="1" ht="18" customHeight="1" spans="1:62">
      <c r="A35" s="27">
        <v>30</v>
      </c>
      <c r="B35" s="27" t="s">
        <v>68</v>
      </c>
      <c r="C35" s="27" t="s">
        <v>69</v>
      </c>
      <c r="D35" s="54"/>
      <c r="E35" s="29" t="s">
        <v>150</v>
      </c>
      <c r="F35" s="29" t="s">
        <v>151</v>
      </c>
      <c r="G35" s="29" t="s">
        <v>117</v>
      </c>
      <c r="H35" s="29" t="s">
        <v>157</v>
      </c>
      <c r="I35" s="29" t="s">
        <v>157</v>
      </c>
      <c r="J35" s="67">
        <v>32.38818964</v>
      </c>
      <c r="K35" s="67">
        <v>120.47872332</v>
      </c>
      <c r="L35" s="67">
        <v>32.39165889</v>
      </c>
      <c r="M35" s="67">
        <v>120.4763962</v>
      </c>
      <c r="N35" s="52"/>
      <c r="O35" s="32">
        <v>0.444</v>
      </c>
      <c r="P35" s="27"/>
      <c r="Q35" s="55" t="s">
        <v>84</v>
      </c>
      <c r="R35" s="32">
        <f t="shared" si="0"/>
        <v>0.444</v>
      </c>
      <c r="S35" s="27"/>
      <c r="T35" s="29" t="s">
        <v>100</v>
      </c>
      <c r="U35" s="35">
        <v>3.5</v>
      </c>
      <c r="V35" s="35">
        <v>5</v>
      </c>
      <c r="W35" s="29">
        <v>12</v>
      </c>
      <c r="X35" s="29" t="s">
        <v>100</v>
      </c>
      <c r="Y35" s="27" t="s">
        <v>78</v>
      </c>
      <c r="Z35" s="27">
        <v>3</v>
      </c>
      <c r="AA35" s="29"/>
      <c r="AB35" s="27" t="s">
        <v>80</v>
      </c>
      <c r="AC35" s="27" t="s">
        <v>80</v>
      </c>
      <c r="AD35" s="29"/>
      <c r="AE35" s="27"/>
      <c r="AF35" s="27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</row>
    <row r="36" s="1" customFormat="1" ht="18" customHeight="1" spans="1:62">
      <c r="A36" s="27">
        <v>31</v>
      </c>
      <c r="B36" s="27" t="s">
        <v>68</v>
      </c>
      <c r="C36" s="27" t="s">
        <v>69</v>
      </c>
      <c r="D36" s="54"/>
      <c r="E36" s="29" t="s">
        <v>150</v>
      </c>
      <c r="F36" s="29" t="s">
        <v>151</v>
      </c>
      <c r="G36" s="29" t="s">
        <v>118</v>
      </c>
      <c r="H36" s="29" t="s">
        <v>157</v>
      </c>
      <c r="I36" s="29" t="s">
        <v>158</v>
      </c>
      <c r="J36" s="67">
        <v>32.39165889</v>
      </c>
      <c r="K36" s="67">
        <v>120.4763962</v>
      </c>
      <c r="L36" s="67">
        <v>32.39544878</v>
      </c>
      <c r="M36" s="67">
        <v>120.48569841</v>
      </c>
      <c r="N36" s="53"/>
      <c r="O36" s="32">
        <v>0.971</v>
      </c>
      <c r="P36" s="27"/>
      <c r="Q36" s="55" t="s">
        <v>84</v>
      </c>
      <c r="R36" s="32">
        <f t="shared" si="0"/>
        <v>0.971</v>
      </c>
      <c r="S36" s="27"/>
      <c r="T36" s="29" t="s">
        <v>85</v>
      </c>
      <c r="U36" s="35">
        <v>7</v>
      </c>
      <c r="V36" s="35">
        <v>9</v>
      </c>
      <c r="W36" s="29">
        <v>11</v>
      </c>
      <c r="X36" s="29" t="s">
        <v>85</v>
      </c>
      <c r="Y36" s="27" t="s">
        <v>78</v>
      </c>
      <c r="Z36" s="27">
        <v>3</v>
      </c>
      <c r="AA36" s="29"/>
      <c r="AB36" s="27" t="s">
        <v>80</v>
      </c>
      <c r="AC36" s="27" t="s">
        <v>80</v>
      </c>
      <c r="AD36" s="29"/>
      <c r="AE36" s="27"/>
      <c r="AF36" s="27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</row>
    <row r="37" s="6" customFormat="1" ht="18" customHeight="1" spans="1:62">
      <c r="A37" s="41">
        <v>32</v>
      </c>
      <c r="B37" s="41" t="s">
        <v>68</v>
      </c>
      <c r="C37" s="41" t="s">
        <v>69</v>
      </c>
      <c r="D37" s="42"/>
      <c r="E37" s="29" t="s">
        <v>158</v>
      </c>
      <c r="F37" s="29" t="s">
        <v>159</v>
      </c>
      <c r="G37" s="29" t="s">
        <v>73</v>
      </c>
      <c r="H37" s="29" t="s">
        <v>160</v>
      </c>
      <c r="I37" s="29" t="s">
        <v>161</v>
      </c>
      <c r="J37" s="67">
        <v>32.38577322</v>
      </c>
      <c r="K37" s="67">
        <v>120.49270404</v>
      </c>
      <c r="L37" s="67">
        <v>32.4139802</v>
      </c>
      <c r="M37" s="67">
        <v>120.47263909</v>
      </c>
      <c r="N37" s="59" t="s">
        <v>162</v>
      </c>
      <c r="O37" s="32">
        <v>3.64</v>
      </c>
      <c r="P37" s="41"/>
      <c r="Q37" s="44"/>
      <c r="R37" s="32">
        <f t="shared" si="0"/>
        <v>3.64</v>
      </c>
      <c r="S37" s="41"/>
      <c r="T37" s="29" t="s">
        <v>100</v>
      </c>
      <c r="U37" s="35">
        <v>6</v>
      </c>
      <c r="V37" s="35">
        <v>7.5</v>
      </c>
      <c r="W37" s="29">
        <v>12</v>
      </c>
      <c r="X37" s="29" t="s">
        <v>100</v>
      </c>
      <c r="Y37" s="41" t="s">
        <v>78</v>
      </c>
      <c r="Z37" s="41">
        <v>6</v>
      </c>
      <c r="AA37" s="29" t="s">
        <v>159</v>
      </c>
      <c r="AB37" s="41" t="s">
        <v>79</v>
      </c>
      <c r="AC37" s="41" t="s">
        <v>80</v>
      </c>
      <c r="AD37" s="29" t="s">
        <v>106</v>
      </c>
      <c r="AE37" s="41"/>
      <c r="AF37" s="41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</row>
    <row r="38" s="6" customFormat="1" ht="18" customHeight="1" spans="1:62">
      <c r="A38" s="41">
        <v>33</v>
      </c>
      <c r="B38" s="41" t="s">
        <v>68</v>
      </c>
      <c r="C38" s="41" t="s">
        <v>69</v>
      </c>
      <c r="D38" s="42"/>
      <c r="E38" s="29" t="s">
        <v>158</v>
      </c>
      <c r="F38" s="29" t="s">
        <v>159</v>
      </c>
      <c r="G38" s="29" t="s">
        <v>107</v>
      </c>
      <c r="H38" s="29" t="s">
        <v>161</v>
      </c>
      <c r="I38" s="29" t="s">
        <v>161</v>
      </c>
      <c r="J38" s="67">
        <v>32.4139802</v>
      </c>
      <c r="K38" s="67">
        <v>120.47263909</v>
      </c>
      <c r="L38" s="67">
        <v>32.41754021</v>
      </c>
      <c r="M38" s="67">
        <v>120.47021707</v>
      </c>
      <c r="N38" s="61"/>
      <c r="O38" s="32">
        <v>0.456</v>
      </c>
      <c r="P38" s="41"/>
      <c r="Q38" s="44" t="s">
        <v>84</v>
      </c>
      <c r="R38" s="32">
        <f t="shared" si="0"/>
        <v>0.456</v>
      </c>
      <c r="S38" s="41"/>
      <c r="T38" s="29" t="s">
        <v>100</v>
      </c>
      <c r="U38" s="35">
        <v>6</v>
      </c>
      <c r="V38" s="35">
        <v>7.5</v>
      </c>
      <c r="W38" s="29">
        <v>12</v>
      </c>
      <c r="X38" s="29" t="s">
        <v>100</v>
      </c>
      <c r="Y38" s="41" t="s">
        <v>78</v>
      </c>
      <c r="Z38" s="41">
        <v>6</v>
      </c>
      <c r="AA38" s="29" t="s">
        <v>159</v>
      </c>
      <c r="AB38" s="41" t="s">
        <v>79</v>
      </c>
      <c r="AC38" s="41" t="s">
        <v>80</v>
      </c>
      <c r="AD38" s="38" t="s">
        <v>163</v>
      </c>
      <c r="AE38" s="41"/>
      <c r="AF38" s="41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</row>
    <row r="39" s="6" customFormat="1" ht="18" customHeight="1" spans="1:62">
      <c r="A39" s="41">
        <v>34</v>
      </c>
      <c r="B39" s="41" t="s">
        <v>68</v>
      </c>
      <c r="C39" s="41" t="s">
        <v>69</v>
      </c>
      <c r="D39" s="42"/>
      <c r="E39" s="29" t="s">
        <v>164</v>
      </c>
      <c r="F39" s="29" t="s">
        <v>165</v>
      </c>
      <c r="G39" s="29" t="s">
        <v>73</v>
      </c>
      <c r="H39" s="29" t="s">
        <v>115</v>
      </c>
      <c r="I39" s="29" t="s">
        <v>124</v>
      </c>
      <c r="J39" s="67">
        <v>32.48339222</v>
      </c>
      <c r="K39" s="67">
        <v>120.57276308</v>
      </c>
      <c r="L39" s="67">
        <v>32.4596972</v>
      </c>
      <c r="M39" s="67">
        <v>120.57414009</v>
      </c>
      <c r="N39" s="59" t="s">
        <v>166</v>
      </c>
      <c r="O39" s="32">
        <v>2.628</v>
      </c>
      <c r="P39" s="41"/>
      <c r="Q39" s="44"/>
      <c r="R39" s="32">
        <f t="shared" ref="R39:R70" si="1">O39-P39</f>
        <v>2.628</v>
      </c>
      <c r="S39" s="41"/>
      <c r="T39" s="29" t="s">
        <v>100</v>
      </c>
      <c r="U39" s="35">
        <v>5.5</v>
      </c>
      <c r="V39" s="35">
        <v>7.5</v>
      </c>
      <c r="W39" s="29">
        <v>12</v>
      </c>
      <c r="X39" s="29" t="s">
        <v>100</v>
      </c>
      <c r="Y39" s="41" t="s">
        <v>78</v>
      </c>
      <c r="Z39" s="41">
        <v>3</v>
      </c>
      <c r="AA39" s="29" t="s">
        <v>165</v>
      </c>
      <c r="AB39" s="41" t="s">
        <v>80</v>
      </c>
      <c r="AC39" s="41" t="s">
        <v>80</v>
      </c>
      <c r="AD39" s="38" t="s">
        <v>167</v>
      </c>
      <c r="AE39" s="41"/>
      <c r="AF39" s="41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</row>
    <row r="40" s="6" customFormat="1" ht="18" customHeight="1" spans="1:62">
      <c r="A40" s="41">
        <v>35</v>
      </c>
      <c r="B40" s="41" t="s">
        <v>68</v>
      </c>
      <c r="C40" s="41" t="s">
        <v>69</v>
      </c>
      <c r="D40" s="42"/>
      <c r="E40" s="29" t="s">
        <v>164</v>
      </c>
      <c r="F40" s="29" t="s">
        <v>165</v>
      </c>
      <c r="G40" s="29" t="s">
        <v>107</v>
      </c>
      <c r="H40" s="29" t="s">
        <v>124</v>
      </c>
      <c r="I40" s="29" t="s">
        <v>168</v>
      </c>
      <c r="J40" s="67">
        <v>32.4596972</v>
      </c>
      <c r="K40" s="67">
        <v>120.57414009</v>
      </c>
      <c r="L40" s="67">
        <v>32.44594718</v>
      </c>
      <c r="M40" s="67">
        <v>120.57499309</v>
      </c>
      <c r="N40" s="68"/>
      <c r="O40" s="32">
        <v>1.527</v>
      </c>
      <c r="P40" s="41"/>
      <c r="Q40" s="44"/>
      <c r="R40" s="32">
        <f t="shared" si="1"/>
        <v>1.527</v>
      </c>
      <c r="S40" s="41"/>
      <c r="T40" s="29" t="s">
        <v>100</v>
      </c>
      <c r="U40" s="35">
        <v>5.5</v>
      </c>
      <c r="V40" s="35">
        <v>7.5</v>
      </c>
      <c r="W40" s="29">
        <v>11</v>
      </c>
      <c r="X40" s="29" t="s">
        <v>100</v>
      </c>
      <c r="Y40" s="41" t="s">
        <v>78</v>
      </c>
      <c r="Z40" s="41">
        <v>3</v>
      </c>
      <c r="AA40" s="29" t="s">
        <v>165</v>
      </c>
      <c r="AB40" s="41" t="s">
        <v>80</v>
      </c>
      <c r="AC40" s="41" t="s">
        <v>80</v>
      </c>
      <c r="AD40" s="29" t="s">
        <v>101</v>
      </c>
      <c r="AE40" s="41"/>
      <c r="AF40" s="41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</row>
    <row r="41" s="6" customFormat="1" ht="18" customHeight="1" spans="1:62">
      <c r="A41" s="41">
        <v>36</v>
      </c>
      <c r="B41" s="41" t="s">
        <v>68</v>
      </c>
      <c r="C41" s="41" t="s">
        <v>69</v>
      </c>
      <c r="D41" s="42"/>
      <c r="E41" s="29" t="s">
        <v>164</v>
      </c>
      <c r="F41" s="29" t="s">
        <v>165</v>
      </c>
      <c r="G41" s="29" t="s">
        <v>82</v>
      </c>
      <c r="H41" s="29" t="s">
        <v>168</v>
      </c>
      <c r="I41" s="29" t="s">
        <v>169</v>
      </c>
      <c r="J41" s="67">
        <v>32.44594718</v>
      </c>
      <c r="K41" s="67">
        <v>120.57499309</v>
      </c>
      <c r="L41" s="67">
        <v>32.44376516</v>
      </c>
      <c r="M41" s="67">
        <v>120.57441606</v>
      </c>
      <c r="N41" s="68"/>
      <c r="O41" s="32">
        <v>0.262</v>
      </c>
      <c r="P41" s="41"/>
      <c r="Q41" s="44"/>
      <c r="R41" s="32">
        <f t="shared" si="1"/>
        <v>0.262</v>
      </c>
      <c r="S41" s="41"/>
      <c r="T41" s="29" t="s">
        <v>100</v>
      </c>
      <c r="U41" s="35">
        <v>5.5</v>
      </c>
      <c r="V41" s="35">
        <v>7.5</v>
      </c>
      <c r="W41" s="29">
        <v>11</v>
      </c>
      <c r="X41" s="29" t="s">
        <v>100</v>
      </c>
      <c r="Y41" s="41" t="s">
        <v>78</v>
      </c>
      <c r="Z41" s="41">
        <v>3</v>
      </c>
      <c r="AA41" s="29" t="s">
        <v>165</v>
      </c>
      <c r="AB41" s="41" t="s">
        <v>80</v>
      </c>
      <c r="AC41" s="41" t="s">
        <v>80</v>
      </c>
      <c r="AD41" s="38" t="s">
        <v>167</v>
      </c>
      <c r="AE41" s="41"/>
      <c r="AF41" s="41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</row>
    <row r="42" s="6" customFormat="1" ht="18" customHeight="1" spans="1:62">
      <c r="A42" s="41">
        <v>37</v>
      </c>
      <c r="B42" s="41" t="s">
        <v>68</v>
      </c>
      <c r="C42" s="41" t="s">
        <v>69</v>
      </c>
      <c r="D42" s="42"/>
      <c r="E42" s="29" t="s">
        <v>164</v>
      </c>
      <c r="F42" s="29" t="s">
        <v>165</v>
      </c>
      <c r="G42" s="29" t="s">
        <v>116</v>
      </c>
      <c r="H42" s="29" t="s">
        <v>169</v>
      </c>
      <c r="I42" s="29" t="s">
        <v>170</v>
      </c>
      <c r="J42" s="67">
        <v>32.44376516</v>
      </c>
      <c r="K42" s="67">
        <v>120.57441606</v>
      </c>
      <c r="L42" s="67">
        <v>32.44305619</v>
      </c>
      <c r="M42" s="67">
        <v>120.55974208</v>
      </c>
      <c r="N42" s="61"/>
      <c r="O42" s="32">
        <v>1.378</v>
      </c>
      <c r="P42" s="41"/>
      <c r="Q42" s="44"/>
      <c r="R42" s="32">
        <f t="shared" si="1"/>
        <v>1.378</v>
      </c>
      <c r="S42" s="41"/>
      <c r="T42" s="29" t="s">
        <v>100</v>
      </c>
      <c r="U42" s="35">
        <v>5.5</v>
      </c>
      <c r="V42" s="35">
        <v>7.5</v>
      </c>
      <c r="W42" s="29">
        <v>12</v>
      </c>
      <c r="X42" s="29" t="s">
        <v>100</v>
      </c>
      <c r="Y42" s="41" t="s">
        <v>78</v>
      </c>
      <c r="Z42" s="41">
        <v>3</v>
      </c>
      <c r="AA42" s="29" t="s">
        <v>165</v>
      </c>
      <c r="AB42" s="41" t="s">
        <v>80</v>
      </c>
      <c r="AC42" s="41" t="s">
        <v>80</v>
      </c>
      <c r="AD42" s="29" t="s">
        <v>156</v>
      </c>
      <c r="AE42" s="41"/>
      <c r="AF42" s="41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</row>
    <row r="43" s="6" customFormat="1" ht="18" customHeight="1" spans="1:62">
      <c r="A43" s="41">
        <v>38</v>
      </c>
      <c r="B43" s="41" t="s">
        <v>68</v>
      </c>
      <c r="C43" s="41" t="s">
        <v>69</v>
      </c>
      <c r="D43" s="42"/>
      <c r="E43" s="29" t="s">
        <v>171</v>
      </c>
      <c r="F43" s="29" t="s">
        <v>172</v>
      </c>
      <c r="G43" s="29" t="s">
        <v>73</v>
      </c>
      <c r="H43" s="29" t="s">
        <v>160</v>
      </c>
      <c r="I43" s="29" t="s">
        <v>173</v>
      </c>
      <c r="J43" s="67">
        <v>32.38577322</v>
      </c>
      <c r="K43" s="67">
        <v>120.49270404</v>
      </c>
      <c r="L43" s="67">
        <v>32.39806018</v>
      </c>
      <c r="M43" s="67">
        <v>120.52841206</v>
      </c>
      <c r="N43" s="59" t="s">
        <v>174</v>
      </c>
      <c r="O43" s="32">
        <v>3.629</v>
      </c>
      <c r="P43" s="41"/>
      <c r="Q43" s="44"/>
      <c r="R43" s="32">
        <f t="shared" si="1"/>
        <v>3.629</v>
      </c>
      <c r="S43" s="41"/>
      <c r="T43" s="29" t="s">
        <v>85</v>
      </c>
      <c r="U43" s="35">
        <v>10</v>
      </c>
      <c r="V43" s="35">
        <v>12</v>
      </c>
      <c r="W43" s="29">
        <v>11</v>
      </c>
      <c r="X43" s="29" t="s">
        <v>85</v>
      </c>
      <c r="Y43" s="41" t="s">
        <v>78</v>
      </c>
      <c r="Z43" s="41">
        <v>3</v>
      </c>
      <c r="AA43" s="29" t="s">
        <v>172</v>
      </c>
      <c r="AB43" s="41" t="s">
        <v>79</v>
      </c>
      <c r="AC43" s="41" t="s">
        <v>80</v>
      </c>
      <c r="AD43" s="38" t="s">
        <v>120</v>
      </c>
      <c r="AE43" s="41"/>
      <c r="AF43" s="41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</row>
    <row r="44" s="6" customFormat="1" ht="18" customHeight="1" spans="1:62">
      <c r="A44" s="41">
        <v>39</v>
      </c>
      <c r="B44" s="41" t="s">
        <v>68</v>
      </c>
      <c r="C44" s="41" t="s">
        <v>69</v>
      </c>
      <c r="D44" s="42"/>
      <c r="E44" s="29" t="s">
        <v>171</v>
      </c>
      <c r="F44" s="29" t="s">
        <v>172</v>
      </c>
      <c r="G44" s="29" t="s">
        <v>107</v>
      </c>
      <c r="H44" s="29" t="s">
        <v>173</v>
      </c>
      <c r="I44" s="29" t="s">
        <v>175</v>
      </c>
      <c r="J44" s="67">
        <v>32.39806018</v>
      </c>
      <c r="K44" s="67">
        <v>120.52841206</v>
      </c>
      <c r="L44" s="67">
        <v>32.40679011</v>
      </c>
      <c r="M44" s="67">
        <v>120.5810433</v>
      </c>
      <c r="N44" s="61"/>
      <c r="O44" s="32">
        <v>5.111</v>
      </c>
      <c r="P44" s="41"/>
      <c r="Q44" s="44" t="s">
        <v>84</v>
      </c>
      <c r="R44" s="32">
        <f t="shared" si="1"/>
        <v>5.111</v>
      </c>
      <c r="S44" s="41"/>
      <c r="T44" s="29" t="s">
        <v>93</v>
      </c>
      <c r="U44" s="35">
        <v>22</v>
      </c>
      <c r="V44" s="35">
        <v>32</v>
      </c>
      <c r="W44" s="29">
        <v>11</v>
      </c>
      <c r="X44" s="29" t="s">
        <v>93</v>
      </c>
      <c r="Y44" s="41" t="s">
        <v>78</v>
      </c>
      <c r="Z44" s="41">
        <v>3</v>
      </c>
      <c r="AA44" s="29" t="s">
        <v>172</v>
      </c>
      <c r="AB44" s="41" t="s">
        <v>79</v>
      </c>
      <c r="AC44" s="41" t="s">
        <v>80</v>
      </c>
      <c r="AD44" s="38" t="s">
        <v>106</v>
      </c>
      <c r="AE44" s="41"/>
      <c r="AF44" s="41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</row>
    <row r="45" s="6" customFormat="1" ht="18" customHeight="1" spans="1:62">
      <c r="A45" s="41">
        <v>40</v>
      </c>
      <c r="B45" s="41" t="s">
        <v>68</v>
      </c>
      <c r="C45" s="41" t="s">
        <v>69</v>
      </c>
      <c r="D45" s="42"/>
      <c r="E45" s="29" t="s">
        <v>176</v>
      </c>
      <c r="F45" s="29" t="s">
        <v>177</v>
      </c>
      <c r="G45" s="29" t="s">
        <v>73</v>
      </c>
      <c r="H45" s="29" t="s">
        <v>178</v>
      </c>
      <c r="I45" s="29" t="s">
        <v>179</v>
      </c>
      <c r="J45" s="67">
        <v>32.41420917</v>
      </c>
      <c r="K45" s="67">
        <v>120.46350194</v>
      </c>
      <c r="L45" s="67">
        <v>32.42785519</v>
      </c>
      <c r="M45" s="67">
        <v>120.45431205</v>
      </c>
      <c r="N45" s="59" t="s">
        <v>180</v>
      </c>
      <c r="O45" s="32">
        <v>1.764</v>
      </c>
      <c r="P45" s="41"/>
      <c r="Q45" s="44" t="s">
        <v>84</v>
      </c>
      <c r="R45" s="32">
        <f t="shared" si="1"/>
        <v>1.764</v>
      </c>
      <c r="S45" s="41"/>
      <c r="T45" s="29" t="s">
        <v>85</v>
      </c>
      <c r="U45" s="35">
        <v>10</v>
      </c>
      <c r="V45" s="35">
        <v>12</v>
      </c>
      <c r="W45" s="29">
        <v>11</v>
      </c>
      <c r="X45" s="29" t="s">
        <v>85</v>
      </c>
      <c r="Y45" s="41" t="s">
        <v>78</v>
      </c>
      <c r="Z45" s="41">
        <v>4</v>
      </c>
      <c r="AA45" s="29" t="s">
        <v>177</v>
      </c>
      <c r="AB45" s="41" t="s">
        <v>79</v>
      </c>
      <c r="AC45" s="41" t="s">
        <v>80</v>
      </c>
      <c r="AD45" s="38" t="s">
        <v>181</v>
      </c>
      <c r="AE45" s="41"/>
      <c r="AF45" s="41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</row>
    <row r="46" s="6" customFormat="1" ht="18" customHeight="1" spans="1:62">
      <c r="A46" s="41">
        <v>41</v>
      </c>
      <c r="B46" s="41" t="s">
        <v>68</v>
      </c>
      <c r="C46" s="41" t="s">
        <v>69</v>
      </c>
      <c r="D46" s="42"/>
      <c r="E46" s="29" t="s">
        <v>176</v>
      </c>
      <c r="F46" s="29" t="s">
        <v>177</v>
      </c>
      <c r="G46" s="29" t="s">
        <v>107</v>
      </c>
      <c r="H46" s="29" t="s">
        <v>179</v>
      </c>
      <c r="I46" s="29" t="s">
        <v>182</v>
      </c>
      <c r="J46" s="67">
        <v>32.42785519</v>
      </c>
      <c r="K46" s="67">
        <v>120.45431205</v>
      </c>
      <c r="L46" s="67">
        <v>32.43460742</v>
      </c>
      <c r="M46" s="67">
        <v>120.44972182</v>
      </c>
      <c r="N46" s="61"/>
      <c r="O46" s="32">
        <v>0.907</v>
      </c>
      <c r="P46" s="41"/>
      <c r="Q46" s="44" t="s">
        <v>84</v>
      </c>
      <c r="R46" s="32">
        <f t="shared" si="1"/>
        <v>0.907</v>
      </c>
      <c r="S46" s="41"/>
      <c r="T46" s="29" t="s">
        <v>85</v>
      </c>
      <c r="U46" s="35">
        <v>7</v>
      </c>
      <c r="V46" s="35">
        <v>8</v>
      </c>
      <c r="W46" s="29">
        <v>12</v>
      </c>
      <c r="X46" s="29" t="s">
        <v>85</v>
      </c>
      <c r="Y46" s="41" t="s">
        <v>78</v>
      </c>
      <c r="Z46" s="41">
        <v>4</v>
      </c>
      <c r="AA46" s="29" t="s">
        <v>177</v>
      </c>
      <c r="AB46" s="41" t="s">
        <v>79</v>
      </c>
      <c r="AC46" s="41" t="s">
        <v>80</v>
      </c>
      <c r="AD46" s="38" t="s">
        <v>181</v>
      </c>
      <c r="AE46" s="41"/>
      <c r="AF46" s="41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</row>
    <row r="47" s="6" customFormat="1" ht="18" customHeight="1" spans="1:62">
      <c r="A47" s="41">
        <v>42</v>
      </c>
      <c r="B47" s="41" t="s">
        <v>68</v>
      </c>
      <c r="C47" s="41" t="s">
        <v>69</v>
      </c>
      <c r="D47" s="42"/>
      <c r="E47" s="29" t="s">
        <v>140</v>
      </c>
      <c r="F47" s="29" t="s">
        <v>183</v>
      </c>
      <c r="G47" s="29" t="s">
        <v>73</v>
      </c>
      <c r="H47" s="29" t="s">
        <v>98</v>
      </c>
      <c r="I47" s="29" t="s">
        <v>124</v>
      </c>
      <c r="J47" s="67">
        <v>32.44581817</v>
      </c>
      <c r="K47" s="67">
        <v>120.48242209</v>
      </c>
      <c r="L47" s="67">
        <v>32.42869471</v>
      </c>
      <c r="M47" s="67">
        <v>120.49068421</v>
      </c>
      <c r="N47" s="59" t="s">
        <v>184</v>
      </c>
      <c r="O47" s="32">
        <v>2.308</v>
      </c>
      <c r="P47" s="41"/>
      <c r="Q47" s="44" t="s">
        <v>84</v>
      </c>
      <c r="R47" s="32">
        <f t="shared" si="1"/>
        <v>2.308</v>
      </c>
      <c r="S47" s="41"/>
      <c r="T47" s="29" t="s">
        <v>100</v>
      </c>
      <c r="U47" s="35">
        <v>5.5</v>
      </c>
      <c r="V47" s="35">
        <v>7.5</v>
      </c>
      <c r="W47" s="29">
        <v>12</v>
      </c>
      <c r="X47" s="29" t="s">
        <v>100</v>
      </c>
      <c r="Y47" s="41" t="s">
        <v>78</v>
      </c>
      <c r="Z47" s="41">
        <v>6</v>
      </c>
      <c r="AA47" s="29" t="s">
        <v>183</v>
      </c>
      <c r="AB47" s="41" t="s">
        <v>79</v>
      </c>
      <c r="AC47" s="41" t="s">
        <v>80</v>
      </c>
      <c r="AD47" s="38" t="s">
        <v>185</v>
      </c>
      <c r="AE47" s="41"/>
      <c r="AF47" s="41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</row>
    <row r="48" s="6" customFormat="1" ht="18" customHeight="1" spans="1:62">
      <c r="A48" s="41">
        <v>43</v>
      </c>
      <c r="B48" s="41" t="s">
        <v>68</v>
      </c>
      <c r="C48" s="41" t="s">
        <v>69</v>
      </c>
      <c r="D48" s="42"/>
      <c r="E48" s="29" t="s">
        <v>140</v>
      </c>
      <c r="F48" s="29" t="s">
        <v>183</v>
      </c>
      <c r="G48" s="29" t="s">
        <v>107</v>
      </c>
      <c r="H48" s="29" t="s">
        <v>124</v>
      </c>
      <c r="I48" s="29" t="s">
        <v>186</v>
      </c>
      <c r="J48" s="67">
        <v>32.42869471</v>
      </c>
      <c r="K48" s="67">
        <v>120.49068421</v>
      </c>
      <c r="L48" s="67">
        <v>32.42219119</v>
      </c>
      <c r="M48" s="67">
        <v>120.49293908</v>
      </c>
      <c r="N48" s="68"/>
      <c r="O48" s="32">
        <v>0.765</v>
      </c>
      <c r="P48" s="41"/>
      <c r="Q48" s="44" t="s">
        <v>84</v>
      </c>
      <c r="R48" s="32">
        <f t="shared" si="1"/>
        <v>0.765</v>
      </c>
      <c r="S48" s="41"/>
      <c r="T48" s="29" t="s">
        <v>100</v>
      </c>
      <c r="U48" s="35">
        <v>5.5</v>
      </c>
      <c r="V48" s="35">
        <v>7.5</v>
      </c>
      <c r="W48" s="29">
        <v>12</v>
      </c>
      <c r="X48" s="29" t="s">
        <v>100</v>
      </c>
      <c r="Y48" s="41" t="s">
        <v>78</v>
      </c>
      <c r="Z48" s="41">
        <v>6</v>
      </c>
      <c r="AA48" s="29" t="s">
        <v>183</v>
      </c>
      <c r="AB48" s="41" t="s">
        <v>79</v>
      </c>
      <c r="AC48" s="41" t="s">
        <v>80</v>
      </c>
      <c r="AD48" s="38" t="s">
        <v>185</v>
      </c>
      <c r="AE48" s="41"/>
      <c r="AF48" s="41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</row>
    <row r="49" s="6" customFormat="1" ht="18" customHeight="1" spans="1:62">
      <c r="A49" s="41">
        <v>44</v>
      </c>
      <c r="B49" s="41" t="s">
        <v>68</v>
      </c>
      <c r="C49" s="41" t="s">
        <v>69</v>
      </c>
      <c r="D49" s="42"/>
      <c r="E49" s="29" t="s">
        <v>140</v>
      </c>
      <c r="F49" s="29" t="s">
        <v>183</v>
      </c>
      <c r="G49" s="29" t="s">
        <v>82</v>
      </c>
      <c r="H49" s="29" t="s">
        <v>186</v>
      </c>
      <c r="I49" s="29" t="s">
        <v>187</v>
      </c>
      <c r="J49" s="67">
        <v>32.42219119</v>
      </c>
      <c r="K49" s="67">
        <v>120.49293908</v>
      </c>
      <c r="L49" s="67">
        <v>32.38663117</v>
      </c>
      <c r="M49" s="67">
        <v>120.51448707</v>
      </c>
      <c r="N49" s="61"/>
      <c r="O49" s="32">
        <v>4.487</v>
      </c>
      <c r="P49" s="41"/>
      <c r="Q49" s="44"/>
      <c r="R49" s="32">
        <f t="shared" si="1"/>
        <v>4.487</v>
      </c>
      <c r="S49" s="41"/>
      <c r="T49" s="29" t="s">
        <v>100</v>
      </c>
      <c r="U49" s="35">
        <v>5.5</v>
      </c>
      <c r="V49" s="35">
        <v>7.5</v>
      </c>
      <c r="W49" s="29">
        <v>12</v>
      </c>
      <c r="X49" s="29" t="s">
        <v>100</v>
      </c>
      <c r="Y49" s="41" t="s">
        <v>78</v>
      </c>
      <c r="Z49" s="41">
        <v>6</v>
      </c>
      <c r="AA49" s="29" t="s">
        <v>183</v>
      </c>
      <c r="AB49" s="41" t="s">
        <v>79</v>
      </c>
      <c r="AC49" s="41" t="s">
        <v>80</v>
      </c>
      <c r="AD49" s="29" t="s">
        <v>101</v>
      </c>
      <c r="AE49" s="41"/>
      <c r="AF49" s="41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</row>
    <row r="50" s="6" customFormat="1" ht="18" customHeight="1" spans="1:62">
      <c r="A50" s="41">
        <v>45</v>
      </c>
      <c r="B50" s="41" t="s">
        <v>68</v>
      </c>
      <c r="C50" s="41" t="s">
        <v>69</v>
      </c>
      <c r="D50" s="42"/>
      <c r="E50" s="29" t="s">
        <v>188</v>
      </c>
      <c r="F50" s="29" t="s">
        <v>189</v>
      </c>
      <c r="G50" s="29" t="s">
        <v>73</v>
      </c>
      <c r="H50" s="29" t="s">
        <v>190</v>
      </c>
      <c r="I50" s="29" t="s">
        <v>98</v>
      </c>
      <c r="J50" s="67">
        <v>32.41722316</v>
      </c>
      <c r="K50" s="67">
        <v>120.45153604</v>
      </c>
      <c r="L50" s="67">
        <v>32.41039317</v>
      </c>
      <c r="M50" s="67">
        <v>120.45618206</v>
      </c>
      <c r="N50" s="59" t="s">
        <v>191</v>
      </c>
      <c r="O50" s="32">
        <v>0.875</v>
      </c>
      <c r="P50" s="41"/>
      <c r="Q50" s="44"/>
      <c r="R50" s="32">
        <f t="shared" si="1"/>
        <v>0.875</v>
      </c>
      <c r="S50" s="41"/>
      <c r="T50" s="29" t="s">
        <v>100</v>
      </c>
      <c r="U50" s="35">
        <v>5.5</v>
      </c>
      <c r="V50" s="35">
        <v>7.5</v>
      </c>
      <c r="W50" s="29">
        <v>12</v>
      </c>
      <c r="X50" s="29" t="s">
        <v>100</v>
      </c>
      <c r="Y50" s="41" t="s">
        <v>78</v>
      </c>
      <c r="Z50" s="41">
        <v>3</v>
      </c>
      <c r="AA50" s="29" t="s">
        <v>192</v>
      </c>
      <c r="AB50" s="41" t="s">
        <v>80</v>
      </c>
      <c r="AC50" s="41" t="s">
        <v>80</v>
      </c>
      <c r="AD50" s="38" t="s">
        <v>87</v>
      </c>
      <c r="AE50" s="41"/>
      <c r="AF50" s="41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</row>
    <row r="51" s="6" customFormat="1" ht="18" customHeight="1" spans="1:62">
      <c r="A51" s="41">
        <v>46</v>
      </c>
      <c r="B51" s="41" t="s">
        <v>68</v>
      </c>
      <c r="C51" s="41" t="s">
        <v>69</v>
      </c>
      <c r="D51" s="42"/>
      <c r="E51" s="29" t="s">
        <v>188</v>
      </c>
      <c r="F51" s="29" t="s">
        <v>189</v>
      </c>
      <c r="G51" s="29" t="s">
        <v>107</v>
      </c>
      <c r="H51" s="29" t="s">
        <v>98</v>
      </c>
      <c r="I51" s="29" t="s">
        <v>104</v>
      </c>
      <c r="J51" s="67">
        <v>32.41039317</v>
      </c>
      <c r="K51" s="67">
        <v>120.45618206</v>
      </c>
      <c r="L51" s="67">
        <v>32.37213418</v>
      </c>
      <c r="M51" s="67">
        <v>120.48178808</v>
      </c>
      <c r="N51" s="61"/>
      <c r="O51" s="32">
        <v>4.881</v>
      </c>
      <c r="P51" s="41"/>
      <c r="Q51" s="44" t="s">
        <v>84</v>
      </c>
      <c r="R51" s="32">
        <f t="shared" si="1"/>
        <v>4.881</v>
      </c>
      <c r="S51" s="41"/>
      <c r="T51" s="29" t="s">
        <v>100</v>
      </c>
      <c r="U51" s="35">
        <v>6</v>
      </c>
      <c r="V51" s="35">
        <v>8</v>
      </c>
      <c r="W51" s="29">
        <v>12</v>
      </c>
      <c r="X51" s="29" t="s">
        <v>100</v>
      </c>
      <c r="Y51" s="41" t="s">
        <v>78</v>
      </c>
      <c r="Z51" s="41">
        <v>3</v>
      </c>
      <c r="AA51" s="29" t="s">
        <v>192</v>
      </c>
      <c r="AB51" s="41" t="s">
        <v>80</v>
      </c>
      <c r="AC51" s="41" t="s">
        <v>80</v>
      </c>
      <c r="AD51" s="29" t="s">
        <v>101</v>
      </c>
      <c r="AE51" s="41"/>
      <c r="AF51" s="41"/>
      <c r="AG51" s="6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</row>
    <row r="52" s="6" customFormat="1" ht="18" customHeight="1" spans="1:62">
      <c r="A52" s="41">
        <v>47</v>
      </c>
      <c r="B52" s="41" t="s">
        <v>68</v>
      </c>
      <c r="C52" s="41" t="s">
        <v>69</v>
      </c>
      <c r="D52" s="42"/>
      <c r="E52" s="29" t="s">
        <v>193</v>
      </c>
      <c r="F52" s="29" t="s">
        <v>194</v>
      </c>
      <c r="G52" s="29" t="s">
        <v>82</v>
      </c>
      <c r="H52" s="29" t="s">
        <v>195</v>
      </c>
      <c r="I52" s="29" t="s">
        <v>187</v>
      </c>
      <c r="J52" s="67">
        <v>32.42066518</v>
      </c>
      <c r="K52" s="67">
        <v>120.5698323</v>
      </c>
      <c r="L52" s="67">
        <v>32.41249221</v>
      </c>
      <c r="M52" s="67">
        <v>120.52939205</v>
      </c>
      <c r="N52" s="59" t="s">
        <v>196</v>
      </c>
      <c r="O52" s="32">
        <v>3.979</v>
      </c>
      <c r="P52" s="41"/>
      <c r="Q52" s="44" t="s">
        <v>84</v>
      </c>
      <c r="R52" s="32">
        <f t="shared" si="1"/>
        <v>3.979</v>
      </c>
      <c r="S52" s="41"/>
      <c r="T52" s="29" t="s">
        <v>93</v>
      </c>
      <c r="U52" s="35">
        <v>22</v>
      </c>
      <c r="V52" s="35">
        <v>23.5</v>
      </c>
      <c r="W52" s="29">
        <v>11</v>
      </c>
      <c r="X52" s="29" t="s">
        <v>93</v>
      </c>
      <c r="Y52" s="41" t="s">
        <v>78</v>
      </c>
      <c r="Z52" s="41">
        <v>3</v>
      </c>
      <c r="AA52" s="29" t="s">
        <v>197</v>
      </c>
      <c r="AB52" s="41" t="s">
        <v>79</v>
      </c>
      <c r="AC52" s="41" t="s">
        <v>80</v>
      </c>
      <c r="AD52" s="38" t="s">
        <v>106</v>
      </c>
      <c r="AE52" s="41"/>
      <c r="AF52" s="41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</row>
    <row r="53" s="6" customFormat="1" ht="18" customHeight="1" spans="1:62">
      <c r="A53" s="41">
        <v>48</v>
      </c>
      <c r="B53" s="41" t="s">
        <v>68</v>
      </c>
      <c r="C53" s="41" t="s">
        <v>69</v>
      </c>
      <c r="D53" s="42"/>
      <c r="E53" s="29" t="s">
        <v>193</v>
      </c>
      <c r="F53" s="29" t="s">
        <v>194</v>
      </c>
      <c r="G53" s="29" t="s">
        <v>107</v>
      </c>
      <c r="H53" s="29" t="s">
        <v>187</v>
      </c>
      <c r="I53" s="29" t="s">
        <v>187</v>
      </c>
      <c r="J53" s="67">
        <v>32.41249221</v>
      </c>
      <c r="K53" s="67">
        <v>120.52939205</v>
      </c>
      <c r="L53" s="67">
        <v>32.4056252</v>
      </c>
      <c r="M53" s="67">
        <v>120.51265806</v>
      </c>
      <c r="N53" s="61"/>
      <c r="O53" s="32">
        <v>1.752</v>
      </c>
      <c r="P53" s="41"/>
      <c r="Q53" s="44" t="s">
        <v>84</v>
      </c>
      <c r="R53" s="32">
        <f t="shared" si="1"/>
        <v>1.752</v>
      </c>
      <c r="S53" s="41"/>
      <c r="T53" s="29" t="s">
        <v>93</v>
      </c>
      <c r="U53" s="35">
        <v>22</v>
      </c>
      <c r="V53" s="35">
        <v>23.5</v>
      </c>
      <c r="W53" s="29">
        <v>11</v>
      </c>
      <c r="X53" s="29" t="s">
        <v>93</v>
      </c>
      <c r="Y53" s="41" t="s">
        <v>78</v>
      </c>
      <c r="Z53" s="41">
        <v>3</v>
      </c>
      <c r="AA53" s="29" t="s">
        <v>198</v>
      </c>
      <c r="AB53" s="41" t="s">
        <v>79</v>
      </c>
      <c r="AC53" s="41" t="s">
        <v>80</v>
      </c>
      <c r="AD53" s="38" t="s">
        <v>106</v>
      </c>
      <c r="AE53" s="41"/>
      <c r="AF53" s="41"/>
      <c r="AG53" s="6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</row>
    <row r="54" s="6" customFormat="1" ht="18" customHeight="1" spans="1:62">
      <c r="A54" s="41">
        <v>49</v>
      </c>
      <c r="B54" s="41" t="s">
        <v>68</v>
      </c>
      <c r="C54" s="41" t="s">
        <v>69</v>
      </c>
      <c r="D54" s="42"/>
      <c r="E54" s="29" t="s">
        <v>199</v>
      </c>
      <c r="F54" s="29" t="s">
        <v>200</v>
      </c>
      <c r="G54" s="29" t="s">
        <v>73</v>
      </c>
      <c r="H54" s="29" t="s">
        <v>133</v>
      </c>
      <c r="I54" s="29" t="s">
        <v>201</v>
      </c>
      <c r="J54" s="67">
        <v>32.45604898</v>
      </c>
      <c r="K54" s="67">
        <v>120.53334537</v>
      </c>
      <c r="L54" s="67">
        <v>32.43998353</v>
      </c>
      <c r="M54" s="67">
        <v>120.53607941</v>
      </c>
      <c r="N54" s="59" t="s">
        <v>202</v>
      </c>
      <c r="O54" s="32">
        <v>1.818</v>
      </c>
      <c r="P54" s="41"/>
      <c r="Q54" s="44"/>
      <c r="R54" s="32">
        <f t="shared" si="1"/>
        <v>1.818</v>
      </c>
      <c r="S54" s="41"/>
      <c r="T54" s="29" t="s">
        <v>77</v>
      </c>
      <c r="U54" s="35">
        <v>11</v>
      </c>
      <c r="V54" s="35">
        <v>12</v>
      </c>
      <c r="W54" s="29">
        <v>12</v>
      </c>
      <c r="X54" s="29" t="s">
        <v>77</v>
      </c>
      <c r="Y54" s="41" t="s">
        <v>78</v>
      </c>
      <c r="Z54" s="41">
        <v>1</v>
      </c>
      <c r="AA54" s="29" t="s">
        <v>203</v>
      </c>
      <c r="AB54" s="41" t="s">
        <v>79</v>
      </c>
      <c r="AC54" s="41" t="s">
        <v>80</v>
      </c>
      <c r="AD54" s="38" t="s">
        <v>181</v>
      </c>
      <c r="AE54" s="41"/>
      <c r="AF54" s="41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</row>
    <row r="55" s="6" customFormat="1" ht="18" customHeight="1" spans="1:62">
      <c r="A55" s="41">
        <v>50</v>
      </c>
      <c r="B55" s="41" t="s">
        <v>68</v>
      </c>
      <c r="C55" s="41" t="s">
        <v>69</v>
      </c>
      <c r="D55" s="42"/>
      <c r="E55" s="29" t="s">
        <v>199</v>
      </c>
      <c r="F55" s="29" t="s">
        <v>200</v>
      </c>
      <c r="G55" s="29" t="s">
        <v>107</v>
      </c>
      <c r="H55" s="29" t="s">
        <v>201</v>
      </c>
      <c r="I55" s="29" t="s">
        <v>204</v>
      </c>
      <c r="J55" s="67">
        <v>32.43998353</v>
      </c>
      <c r="K55" s="67">
        <v>120.53607941</v>
      </c>
      <c r="L55" s="67">
        <v>32.39480343</v>
      </c>
      <c r="M55" s="67">
        <v>120.54536947</v>
      </c>
      <c r="N55" s="61"/>
      <c r="O55" s="32">
        <v>5.132</v>
      </c>
      <c r="P55" s="41"/>
      <c r="Q55" s="44"/>
      <c r="R55" s="32">
        <f t="shared" si="1"/>
        <v>5.132</v>
      </c>
      <c r="S55" s="41"/>
      <c r="T55" s="29" t="s">
        <v>77</v>
      </c>
      <c r="U55" s="35">
        <v>11</v>
      </c>
      <c r="V55" s="35">
        <v>12</v>
      </c>
      <c r="W55" s="29">
        <v>12</v>
      </c>
      <c r="X55" s="29" t="s">
        <v>77</v>
      </c>
      <c r="Y55" s="41" t="s">
        <v>78</v>
      </c>
      <c r="Z55" s="41">
        <v>1</v>
      </c>
      <c r="AA55" s="29" t="s">
        <v>203</v>
      </c>
      <c r="AB55" s="41" t="s">
        <v>79</v>
      </c>
      <c r="AC55" s="41" t="s">
        <v>80</v>
      </c>
      <c r="AD55" s="38" t="s">
        <v>181</v>
      </c>
      <c r="AE55" s="41"/>
      <c r="AF55" s="41"/>
      <c r="AG55" s="6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</row>
    <row r="56" s="6" customFormat="1" ht="18" customHeight="1" spans="1:62">
      <c r="A56" s="41">
        <v>51</v>
      </c>
      <c r="B56" s="41" t="s">
        <v>68</v>
      </c>
      <c r="C56" s="41" t="s">
        <v>69</v>
      </c>
      <c r="D56" s="42"/>
      <c r="E56" s="29" t="s">
        <v>205</v>
      </c>
      <c r="F56" s="29" t="s">
        <v>206</v>
      </c>
      <c r="G56" s="29" t="s">
        <v>73</v>
      </c>
      <c r="H56" s="29" t="s">
        <v>170</v>
      </c>
      <c r="I56" s="29" t="s">
        <v>169</v>
      </c>
      <c r="J56" s="67">
        <v>32.43527821</v>
      </c>
      <c r="K56" s="67">
        <v>120.56022404</v>
      </c>
      <c r="L56" s="67">
        <v>32.43768821</v>
      </c>
      <c r="M56" s="67">
        <v>120.58034808</v>
      </c>
      <c r="N56" s="59" t="s">
        <v>207</v>
      </c>
      <c r="O56" s="32">
        <v>2.02</v>
      </c>
      <c r="P56" s="41"/>
      <c r="Q56" s="44"/>
      <c r="R56" s="32">
        <f t="shared" si="1"/>
        <v>2.02</v>
      </c>
      <c r="S56" s="41"/>
      <c r="T56" s="29" t="s">
        <v>100</v>
      </c>
      <c r="U56" s="35">
        <v>6</v>
      </c>
      <c r="V56" s="35">
        <v>8</v>
      </c>
      <c r="W56" s="29">
        <v>12</v>
      </c>
      <c r="X56" s="29" t="s">
        <v>100</v>
      </c>
      <c r="Y56" s="41" t="s">
        <v>78</v>
      </c>
      <c r="Z56" s="41">
        <v>1</v>
      </c>
      <c r="AA56" s="29" t="s">
        <v>208</v>
      </c>
      <c r="AB56" s="41" t="s">
        <v>80</v>
      </c>
      <c r="AC56" s="41" t="s">
        <v>80</v>
      </c>
      <c r="AD56" s="38" t="s">
        <v>139</v>
      </c>
      <c r="AE56" s="41"/>
      <c r="AF56" s="41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</row>
    <row r="57" s="6" customFormat="1" ht="18" customHeight="1" spans="1:62">
      <c r="A57" s="41">
        <v>52</v>
      </c>
      <c r="B57" s="41" t="s">
        <v>68</v>
      </c>
      <c r="C57" s="41" t="s">
        <v>69</v>
      </c>
      <c r="D57" s="42"/>
      <c r="E57" s="29" t="s">
        <v>205</v>
      </c>
      <c r="F57" s="29" t="s">
        <v>206</v>
      </c>
      <c r="G57" s="29" t="s">
        <v>107</v>
      </c>
      <c r="H57" s="29" t="s">
        <v>169</v>
      </c>
      <c r="I57" s="29" t="s">
        <v>169</v>
      </c>
      <c r="J57" s="67">
        <v>32.43771548</v>
      </c>
      <c r="K57" s="67">
        <v>120.5803336</v>
      </c>
      <c r="L57" s="67">
        <v>32.43776555</v>
      </c>
      <c r="M57" s="67">
        <v>120.58307646</v>
      </c>
      <c r="N57" s="68"/>
      <c r="O57" s="32">
        <v>0.277</v>
      </c>
      <c r="P57" s="41"/>
      <c r="Q57" s="44" t="s">
        <v>84</v>
      </c>
      <c r="R57" s="32">
        <f t="shared" si="1"/>
        <v>0.277</v>
      </c>
      <c r="S57" s="41"/>
      <c r="T57" s="29" t="s">
        <v>100</v>
      </c>
      <c r="U57" s="35">
        <v>5.5</v>
      </c>
      <c r="V57" s="35">
        <v>7.5</v>
      </c>
      <c r="W57" s="29">
        <v>12</v>
      </c>
      <c r="X57" s="29" t="s">
        <v>100</v>
      </c>
      <c r="Y57" s="41" t="s">
        <v>78</v>
      </c>
      <c r="Z57" s="41">
        <v>1</v>
      </c>
      <c r="AA57" s="29" t="s">
        <v>209</v>
      </c>
      <c r="AB57" s="41" t="s">
        <v>80</v>
      </c>
      <c r="AC57" s="41" t="s">
        <v>80</v>
      </c>
      <c r="AD57" s="38" t="s">
        <v>120</v>
      </c>
      <c r="AE57" s="41"/>
      <c r="AF57" s="41"/>
      <c r="AG57" s="6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</row>
    <row r="58" s="6" customFormat="1" ht="18" customHeight="1" spans="1:62">
      <c r="A58" s="41">
        <v>53</v>
      </c>
      <c r="B58" s="41" t="s">
        <v>68</v>
      </c>
      <c r="C58" s="41" t="s">
        <v>69</v>
      </c>
      <c r="D58" s="42"/>
      <c r="E58" s="29" t="s">
        <v>205</v>
      </c>
      <c r="F58" s="29" t="s">
        <v>206</v>
      </c>
      <c r="G58" s="29" t="s">
        <v>82</v>
      </c>
      <c r="H58" s="29" t="s">
        <v>169</v>
      </c>
      <c r="I58" s="29" t="s">
        <v>169</v>
      </c>
      <c r="J58" s="67">
        <v>32.43747165</v>
      </c>
      <c r="K58" s="67">
        <v>120.58297506</v>
      </c>
      <c r="L58" s="67">
        <v>32.43784284</v>
      </c>
      <c r="M58" s="67">
        <v>120.58346998</v>
      </c>
      <c r="N58" s="61"/>
      <c r="O58" s="32">
        <v>0.076</v>
      </c>
      <c r="P58" s="41"/>
      <c r="Q58" s="44" t="s">
        <v>84</v>
      </c>
      <c r="R58" s="32">
        <f t="shared" si="1"/>
        <v>0.076</v>
      </c>
      <c r="S58" s="41"/>
      <c r="T58" s="29" t="s">
        <v>100</v>
      </c>
      <c r="U58" s="35">
        <v>4.5</v>
      </c>
      <c r="V58" s="35">
        <v>6</v>
      </c>
      <c r="W58" s="29">
        <v>12</v>
      </c>
      <c r="X58" s="29" t="s">
        <v>100</v>
      </c>
      <c r="Y58" s="41" t="s">
        <v>78</v>
      </c>
      <c r="Z58" s="41">
        <v>1</v>
      </c>
      <c r="AA58" s="29"/>
      <c r="AB58" s="41" t="s">
        <v>80</v>
      </c>
      <c r="AC58" s="41" t="s">
        <v>80</v>
      </c>
      <c r="AD58" s="38" t="s">
        <v>210</v>
      </c>
      <c r="AE58" s="41"/>
      <c r="AF58" s="41"/>
      <c r="AG58" s="6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</row>
    <row r="59" s="6" customFormat="1" ht="18" customHeight="1" spans="1:62">
      <c r="A59" s="41">
        <v>54</v>
      </c>
      <c r="B59" s="41" t="s">
        <v>68</v>
      </c>
      <c r="C59" s="41" t="s">
        <v>69</v>
      </c>
      <c r="D59" s="42"/>
      <c r="E59" s="29" t="s">
        <v>211</v>
      </c>
      <c r="F59" s="29" t="s">
        <v>212</v>
      </c>
      <c r="G59" s="29" t="s">
        <v>73</v>
      </c>
      <c r="H59" s="29" t="s">
        <v>133</v>
      </c>
      <c r="I59" s="29" t="s">
        <v>213</v>
      </c>
      <c r="J59" s="67">
        <v>32.45526618</v>
      </c>
      <c r="K59" s="67">
        <v>120.53350504</v>
      </c>
      <c r="L59" s="67">
        <v>32.39211457</v>
      </c>
      <c r="M59" s="67">
        <v>120.5515759</v>
      </c>
      <c r="N59" s="43" t="s">
        <v>214</v>
      </c>
      <c r="O59" s="32">
        <v>7.494</v>
      </c>
      <c r="P59" s="41"/>
      <c r="Q59" s="44" t="s">
        <v>84</v>
      </c>
      <c r="R59" s="32">
        <f t="shared" si="1"/>
        <v>7.494</v>
      </c>
      <c r="S59" s="41"/>
      <c r="T59" s="29" t="s">
        <v>85</v>
      </c>
      <c r="U59" s="35">
        <v>7.5</v>
      </c>
      <c r="V59" s="35">
        <v>9</v>
      </c>
      <c r="W59" s="29">
        <v>11</v>
      </c>
      <c r="X59" s="29" t="s">
        <v>85</v>
      </c>
      <c r="Y59" s="41" t="s">
        <v>78</v>
      </c>
      <c r="Z59" s="41">
        <v>3</v>
      </c>
      <c r="AA59" s="29" t="s">
        <v>215</v>
      </c>
      <c r="AB59" s="41" t="s">
        <v>79</v>
      </c>
      <c r="AC59" s="41" t="s">
        <v>80</v>
      </c>
      <c r="AD59" s="38" t="s">
        <v>216</v>
      </c>
      <c r="AE59" s="41"/>
      <c r="AF59" s="41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</row>
    <row r="60" s="6" customFormat="1" ht="18" customHeight="1" spans="1:62">
      <c r="A60" s="41">
        <v>55</v>
      </c>
      <c r="B60" s="41" t="s">
        <v>68</v>
      </c>
      <c r="C60" s="41" t="s">
        <v>69</v>
      </c>
      <c r="D60" s="42"/>
      <c r="E60" s="29" t="s">
        <v>217</v>
      </c>
      <c r="F60" s="29" t="s">
        <v>218</v>
      </c>
      <c r="G60" s="29" t="s">
        <v>73</v>
      </c>
      <c r="H60" s="29" t="s">
        <v>169</v>
      </c>
      <c r="I60" s="29" t="s">
        <v>143</v>
      </c>
      <c r="J60" s="67">
        <v>32.42666817</v>
      </c>
      <c r="K60" s="67">
        <v>120.56674907</v>
      </c>
      <c r="L60" s="67">
        <v>32.42438222</v>
      </c>
      <c r="M60" s="67">
        <v>120.5502201</v>
      </c>
      <c r="N60" s="43" t="s">
        <v>219</v>
      </c>
      <c r="O60" s="32">
        <v>1.615</v>
      </c>
      <c r="P60" s="41"/>
      <c r="Q60" s="44" t="s">
        <v>84</v>
      </c>
      <c r="R60" s="32">
        <f t="shared" si="1"/>
        <v>1.615</v>
      </c>
      <c r="S60" s="41"/>
      <c r="T60" s="29" t="s">
        <v>77</v>
      </c>
      <c r="U60" s="35">
        <v>16</v>
      </c>
      <c r="V60" s="35">
        <v>17.5</v>
      </c>
      <c r="W60" s="29">
        <v>11</v>
      </c>
      <c r="X60" s="29" t="s">
        <v>77</v>
      </c>
      <c r="Y60" s="41" t="s">
        <v>78</v>
      </c>
      <c r="Z60" s="41">
        <v>5</v>
      </c>
      <c r="AA60" s="29" t="s">
        <v>220</v>
      </c>
      <c r="AB60" s="41" t="s">
        <v>79</v>
      </c>
      <c r="AC60" s="41" t="s">
        <v>80</v>
      </c>
      <c r="AD60" s="38" t="s">
        <v>106</v>
      </c>
      <c r="AE60" s="41"/>
      <c r="AF60" s="41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</row>
    <row r="61" s="6" customFormat="1" ht="18" customHeight="1" spans="1:62">
      <c r="A61" s="41">
        <v>56</v>
      </c>
      <c r="B61" s="41" t="s">
        <v>68</v>
      </c>
      <c r="C61" s="41" t="s">
        <v>69</v>
      </c>
      <c r="D61" s="42"/>
      <c r="E61" s="29" t="s">
        <v>195</v>
      </c>
      <c r="F61" s="29" t="s">
        <v>221</v>
      </c>
      <c r="G61" s="29" t="s">
        <v>73</v>
      </c>
      <c r="H61" s="29" t="s">
        <v>222</v>
      </c>
      <c r="I61" s="29" t="s">
        <v>91</v>
      </c>
      <c r="J61" s="67">
        <v>32.42069321</v>
      </c>
      <c r="K61" s="67">
        <v>120.56979408</v>
      </c>
      <c r="L61" s="67">
        <v>32.40074323</v>
      </c>
      <c r="M61" s="67">
        <v>120.57347708</v>
      </c>
      <c r="N61" s="43" t="s">
        <v>207</v>
      </c>
      <c r="O61" s="32">
        <v>2.22</v>
      </c>
      <c r="P61" s="41"/>
      <c r="Q61" s="44" t="s">
        <v>84</v>
      </c>
      <c r="R61" s="32">
        <f t="shared" si="1"/>
        <v>2.22</v>
      </c>
      <c r="S61" s="41"/>
      <c r="T61" s="29" t="s">
        <v>93</v>
      </c>
      <c r="U61" s="35">
        <v>22</v>
      </c>
      <c r="V61" s="35">
        <v>32</v>
      </c>
      <c r="W61" s="29">
        <v>11</v>
      </c>
      <c r="X61" s="29" t="s">
        <v>93</v>
      </c>
      <c r="Y61" s="41" t="s">
        <v>78</v>
      </c>
      <c r="Z61" s="41">
        <v>1</v>
      </c>
      <c r="AA61" s="29" t="s">
        <v>223</v>
      </c>
      <c r="AB61" s="41" t="s">
        <v>79</v>
      </c>
      <c r="AC61" s="41" t="s">
        <v>80</v>
      </c>
      <c r="AD61" s="38" t="s">
        <v>156</v>
      </c>
      <c r="AE61" s="41"/>
      <c r="AF61" s="41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</row>
    <row r="62" s="6" customFormat="1" ht="18" customHeight="1" spans="1:62">
      <c r="A62" s="41">
        <v>57</v>
      </c>
      <c r="B62" s="41" t="s">
        <v>68</v>
      </c>
      <c r="C62" s="41" t="s">
        <v>69</v>
      </c>
      <c r="D62" s="42"/>
      <c r="E62" s="29" t="s">
        <v>224</v>
      </c>
      <c r="F62" s="29" t="s">
        <v>225</v>
      </c>
      <c r="G62" s="29" t="s">
        <v>73</v>
      </c>
      <c r="H62" s="29" t="s">
        <v>226</v>
      </c>
      <c r="I62" s="29" t="s">
        <v>227</v>
      </c>
      <c r="J62" s="67">
        <v>32.36502716</v>
      </c>
      <c r="K62" s="67">
        <v>120.43523408</v>
      </c>
      <c r="L62" s="67">
        <v>32.38394157</v>
      </c>
      <c r="M62" s="67">
        <v>120.42391764</v>
      </c>
      <c r="N62" s="59" t="s">
        <v>228</v>
      </c>
      <c r="O62" s="32">
        <v>2.412</v>
      </c>
      <c r="P62" s="41"/>
      <c r="Q62" s="44"/>
      <c r="R62" s="32">
        <f t="shared" si="1"/>
        <v>2.412</v>
      </c>
      <c r="S62" s="41"/>
      <c r="T62" s="29" t="s">
        <v>100</v>
      </c>
      <c r="U62" s="35">
        <v>6</v>
      </c>
      <c r="V62" s="35">
        <v>8</v>
      </c>
      <c r="W62" s="29">
        <v>12</v>
      </c>
      <c r="X62" s="29" t="s">
        <v>100</v>
      </c>
      <c r="Y62" s="41" t="s">
        <v>78</v>
      </c>
      <c r="Z62" s="41">
        <v>1</v>
      </c>
      <c r="AA62" s="29" t="s">
        <v>229</v>
      </c>
      <c r="AB62" s="41" t="s">
        <v>80</v>
      </c>
      <c r="AC62" s="41" t="s">
        <v>80</v>
      </c>
      <c r="AD62" s="38" t="s">
        <v>109</v>
      </c>
      <c r="AE62" s="41"/>
      <c r="AF62" s="41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</row>
    <row r="63" s="6" customFormat="1" ht="18" customHeight="1" spans="1:62">
      <c r="A63" s="41">
        <v>58</v>
      </c>
      <c r="B63" s="41" t="s">
        <v>68</v>
      </c>
      <c r="C63" s="41" t="s">
        <v>69</v>
      </c>
      <c r="D63" s="42"/>
      <c r="E63" s="29" t="s">
        <v>224</v>
      </c>
      <c r="F63" s="29" t="s">
        <v>225</v>
      </c>
      <c r="G63" s="29" t="s">
        <v>107</v>
      </c>
      <c r="H63" s="29" t="s">
        <v>227</v>
      </c>
      <c r="I63" s="29" t="s">
        <v>230</v>
      </c>
      <c r="J63" s="67">
        <v>32.38393477</v>
      </c>
      <c r="K63" s="67">
        <v>120.42390431</v>
      </c>
      <c r="L63" s="67">
        <v>32.39568036</v>
      </c>
      <c r="M63" s="67">
        <v>120.41999224</v>
      </c>
      <c r="N63" s="61"/>
      <c r="O63" s="32">
        <v>1.402</v>
      </c>
      <c r="P63" s="41"/>
      <c r="Q63" s="44"/>
      <c r="R63" s="32">
        <f t="shared" si="1"/>
        <v>1.402</v>
      </c>
      <c r="S63" s="41"/>
      <c r="T63" s="29" t="s">
        <v>100</v>
      </c>
      <c r="U63" s="35">
        <v>6</v>
      </c>
      <c r="V63" s="35">
        <v>8</v>
      </c>
      <c r="W63" s="29">
        <v>12</v>
      </c>
      <c r="X63" s="29" t="s">
        <v>100</v>
      </c>
      <c r="Y63" s="41" t="s">
        <v>78</v>
      </c>
      <c r="Z63" s="41">
        <v>1</v>
      </c>
      <c r="AA63" s="29"/>
      <c r="AB63" s="41" t="s">
        <v>80</v>
      </c>
      <c r="AC63" s="41" t="s">
        <v>80</v>
      </c>
      <c r="AD63" s="29"/>
      <c r="AE63" s="41"/>
      <c r="AF63" s="41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</row>
    <row r="64" s="6" customFormat="1" ht="18" customHeight="1" spans="1:62">
      <c r="A64" s="41">
        <v>59</v>
      </c>
      <c r="B64" s="41" t="s">
        <v>68</v>
      </c>
      <c r="C64" s="41" t="s">
        <v>69</v>
      </c>
      <c r="D64" s="42"/>
      <c r="E64" s="29" t="s">
        <v>231</v>
      </c>
      <c r="F64" s="29" t="s">
        <v>232</v>
      </c>
      <c r="G64" s="29" t="s">
        <v>73</v>
      </c>
      <c r="H64" s="29" t="s">
        <v>123</v>
      </c>
      <c r="I64" s="29" t="s">
        <v>123</v>
      </c>
      <c r="J64" s="67">
        <v>32.40080322</v>
      </c>
      <c r="K64" s="67">
        <v>120.43645008</v>
      </c>
      <c r="L64" s="67">
        <v>32.41255116</v>
      </c>
      <c r="M64" s="67">
        <v>120.42840408</v>
      </c>
      <c r="N64" s="59" t="s">
        <v>233</v>
      </c>
      <c r="O64" s="32">
        <v>1.505</v>
      </c>
      <c r="P64" s="41"/>
      <c r="Q64" s="44"/>
      <c r="R64" s="32">
        <f t="shared" si="1"/>
        <v>1.505</v>
      </c>
      <c r="S64" s="41"/>
      <c r="T64" s="29" t="s">
        <v>100</v>
      </c>
      <c r="U64" s="35">
        <v>6</v>
      </c>
      <c r="V64" s="35">
        <v>8</v>
      </c>
      <c r="W64" s="29">
        <v>12</v>
      </c>
      <c r="X64" s="29" t="s">
        <v>100</v>
      </c>
      <c r="Y64" s="41" t="s">
        <v>78</v>
      </c>
      <c r="Z64" s="41">
        <v>1</v>
      </c>
      <c r="AA64" s="29" t="s">
        <v>234</v>
      </c>
      <c r="AB64" s="41" t="s">
        <v>79</v>
      </c>
      <c r="AC64" s="41" t="s">
        <v>80</v>
      </c>
      <c r="AD64" s="29" t="s">
        <v>101</v>
      </c>
      <c r="AE64" s="41"/>
      <c r="AF64" s="41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</row>
    <row r="65" s="6" customFormat="1" ht="18" customHeight="1" spans="1:62">
      <c r="A65" s="41">
        <v>60</v>
      </c>
      <c r="B65" s="41" t="s">
        <v>68</v>
      </c>
      <c r="C65" s="41" t="s">
        <v>69</v>
      </c>
      <c r="D65" s="42"/>
      <c r="E65" s="29" t="s">
        <v>231</v>
      </c>
      <c r="F65" s="29" t="s">
        <v>232</v>
      </c>
      <c r="G65" s="29" t="s">
        <v>107</v>
      </c>
      <c r="H65" s="29" t="s">
        <v>123</v>
      </c>
      <c r="I65" s="29" t="s">
        <v>235</v>
      </c>
      <c r="J65" s="67">
        <v>32.41255116</v>
      </c>
      <c r="K65" s="67">
        <v>120.42840408</v>
      </c>
      <c r="L65" s="67">
        <v>32.4204782</v>
      </c>
      <c r="M65" s="67">
        <v>120.42297903</v>
      </c>
      <c r="N65" s="68"/>
      <c r="O65" s="32">
        <v>1.017</v>
      </c>
      <c r="P65" s="41"/>
      <c r="Q65" s="44"/>
      <c r="R65" s="32">
        <f t="shared" si="1"/>
        <v>1.017</v>
      </c>
      <c r="S65" s="41"/>
      <c r="T65" s="29" t="s">
        <v>100</v>
      </c>
      <c r="U65" s="35">
        <v>6</v>
      </c>
      <c r="V65" s="35">
        <v>8</v>
      </c>
      <c r="W65" s="29">
        <v>12</v>
      </c>
      <c r="X65" s="29" t="s">
        <v>100</v>
      </c>
      <c r="Y65" s="41" t="s">
        <v>78</v>
      </c>
      <c r="Z65" s="41">
        <v>1</v>
      </c>
      <c r="AA65" s="29" t="s">
        <v>234</v>
      </c>
      <c r="AB65" s="41" t="s">
        <v>79</v>
      </c>
      <c r="AC65" s="41" t="s">
        <v>80</v>
      </c>
      <c r="AD65" s="29" t="s">
        <v>101</v>
      </c>
      <c r="AE65" s="41"/>
      <c r="AF65" s="41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</row>
    <row r="66" s="6" customFormat="1" ht="18" customHeight="1" spans="1:62">
      <c r="A66" s="41">
        <v>61</v>
      </c>
      <c r="B66" s="41" t="s">
        <v>68</v>
      </c>
      <c r="C66" s="41" t="s">
        <v>69</v>
      </c>
      <c r="D66" s="42"/>
      <c r="E66" s="29" t="s">
        <v>231</v>
      </c>
      <c r="F66" s="29" t="s">
        <v>232</v>
      </c>
      <c r="G66" s="29" t="s">
        <v>82</v>
      </c>
      <c r="H66" s="29" t="s">
        <v>235</v>
      </c>
      <c r="I66" s="29" t="s">
        <v>123</v>
      </c>
      <c r="J66" s="67">
        <v>32.4204782</v>
      </c>
      <c r="K66" s="67">
        <v>120.42297903</v>
      </c>
      <c r="L66" s="67">
        <v>32.42416361</v>
      </c>
      <c r="M66" s="67">
        <v>120.41508483</v>
      </c>
      <c r="N66" s="61"/>
      <c r="O66" s="32">
        <v>1.113</v>
      </c>
      <c r="P66" s="41"/>
      <c r="Q66" s="44" t="s">
        <v>84</v>
      </c>
      <c r="R66" s="32">
        <f t="shared" si="1"/>
        <v>1.113</v>
      </c>
      <c r="S66" s="41"/>
      <c r="T66" s="29" t="s">
        <v>100</v>
      </c>
      <c r="U66" s="35">
        <v>3.5</v>
      </c>
      <c r="V66" s="35">
        <v>4.5</v>
      </c>
      <c r="W66" s="29">
        <v>12</v>
      </c>
      <c r="X66" s="29" t="s">
        <v>100</v>
      </c>
      <c r="Y66" s="41" t="s">
        <v>78</v>
      </c>
      <c r="Z66" s="41">
        <v>1</v>
      </c>
      <c r="AA66" s="29" t="s">
        <v>234</v>
      </c>
      <c r="AB66" s="41" t="s">
        <v>79</v>
      </c>
      <c r="AC66" s="41" t="s">
        <v>80</v>
      </c>
      <c r="AD66" s="38" t="s">
        <v>163</v>
      </c>
      <c r="AE66" s="41"/>
      <c r="AF66" s="41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</row>
    <row r="67" s="6" customFormat="1" ht="18" customHeight="1" spans="1:62">
      <c r="A67" s="41">
        <v>62</v>
      </c>
      <c r="B67" s="41" t="s">
        <v>68</v>
      </c>
      <c r="C67" s="41" t="s">
        <v>69</v>
      </c>
      <c r="D67" s="42"/>
      <c r="E67" s="29" t="s">
        <v>236</v>
      </c>
      <c r="F67" s="29" t="s">
        <v>237</v>
      </c>
      <c r="G67" s="29" t="s">
        <v>73</v>
      </c>
      <c r="H67" s="29" t="s">
        <v>112</v>
      </c>
      <c r="I67" s="29" t="s">
        <v>112</v>
      </c>
      <c r="J67" s="67">
        <v>32.4881444</v>
      </c>
      <c r="K67" s="67">
        <v>120.52508344</v>
      </c>
      <c r="L67" s="67">
        <v>32.48056919</v>
      </c>
      <c r="M67" s="67">
        <v>120.53032006</v>
      </c>
      <c r="N67" s="43" t="s">
        <v>92</v>
      </c>
      <c r="O67" s="32">
        <v>1.343</v>
      </c>
      <c r="P67" s="41"/>
      <c r="Q67" s="44" t="s">
        <v>84</v>
      </c>
      <c r="R67" s="32">
        <f t="shared" si="1"/>
        <v>1.343</v>
      </c>
      <c r="S67" s="41"/>
      <c r="T67" s="29" t="s">
        <v>100</v>
      </c>
      <c r="U67" s="35">
        <v>6</v>
      </c>
      <c r="V67" s="35">
        <v>7</v>
      </c>
      <c r="W67" s="29">
        <v>12</v>
      </c>
      <c r="X67" s="29" t="s">
        <v>100</v>
      </c>
      <c r="Y67" s="41" t="s">
        <v>78</v>
      </c>
      <c r="Z67" s="41">
        <v>6</v>
      </c>
      <c r="AA67" s="29" t="s">
        <v>238</v>
      </c>
      <c r="AB67" s="41" t="s">
        <v>79</v>
      </c>
      <c r="AC67" s="41" t="s">
        <v>80</v>
      </c>
      <c r="AD67" s="38" t="s">
        <v>120</v>
      </c>
      <c r="AE67" s="41"/>
      <c r="AF67" s="41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</row>
    <row r="68" s="6" customFormat="1" ht="18" customHeight="1" spans="1:62">
      <c r="A68" s="41">
        <v>63</v>
      </c>
      <c r="B68" s="41" t="s">
        <v>68</v>
      </c>
      <c r="C68" s="41" t="s">
        <v>69</v>
      </c>
      <c r="D68" s="42"/>
      <c r="E68" s="29" t="s">
        <v>239</v>
      </c>
      <c r="F68" s="29" t="s">
        <v>240</v>
      </c>
      <c r="G68" s="29" t="s">
        <v>73</v>
      </c>
      <c r="H68" s="29" t="s">
        <v>241</v>
      </c>
      <c r="I68" s="29" t="s">
        <v>227</v>
      </c>
      <c r="J68" s="67">
        <v>32.3920762</v>
      </c>
      <c r="K68" s="67">
        <v>120.43657204</v>
      </c>
      <c r="L68" s="67">
        <v>32.38602718</v>
      </c>
      <c r="M68" s="67">
        <v>120.41646008</v>
      </c>
      <c r="N68" s="59" t="s">
        <v>242</v>
      </c>
      <c r="O68" s="32">
        <v>2.013</v>
      </c>
      <c r="P68" s="41"/>
      <c r="Q68" s="44"/>
      <c r="R68" s="32">
        <f t="shared" si="1"/>
        <v>2.013</v>
      </c>
      <c r="S68" s="41"/>
      <c r="T68" s="29" t="s">
        <v>100</v>
      </c>
      <c r="U68" s="35">
        <v>6</v>
      </c>
      <c r="V68" s="35">
        <v>8</v>
      </c>
      <c r="W68" s="29">
        <v>12</v>
      </c>
      <c r="X68" s="29" t="s">
        <v>100</v>
      </c>
      <c r="Y68" s="41" t="s">
        <v>78</v>
      </c>
      <c r="Z68" s="41">
        <v>3</v>
      </c>
      <c r="AA68" s="29" t="s">
        <v>243</v>
      </c>
      <c r="AB68" s="41" t="s">
        <v>80</v>
      </c>
      <c r="AC68" s="41" t="s">
        <v>80</v>
      </c>
      <c r="AD68" s="29" t="s">
        <v>244</v>
      </c>
      <c r="AE68" s="41"/>
      <c r="AF68" s="41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</row>
    <row r="69" s="6" customFormat="1" ht="18" customHeight="1" spans="1:62">
      <c r="A69" s="41">
        <v>64</v>
      </c>
      <c r="B69" s="41" t="s">
        <v>68</v>
      </c>
      <c r="C69" s="41" t="s">
        <v>69</v>
      </c>
      <c r="D69" s="42"/>
      <c r="E69" s="29" t="s">
        <v>239</v>
      </c>
      <c r="F69" s="29" t="s">
        <v>240</v>
      </c>
      <c r="G69" s="29" t="s">
        <v>107</v>
      </c>
      <c r="H69" s="29" t="s">
        <v>227</v>
      </c>
      <c r="I69" s="29" t="s">
        <v>241</v>
      </c>
      <c r="J69" s="67">
        <v>32.38602718</v>
      </c>
      <c r="K69" s="67">
        <v>120.41646008</v>
      </c>
      <c r="L69" s="67">
        <v>32.38456622</v>
      </c>
      <c r="M69" s="67">
        <v>120.41051605</v>
      </c>
      <c r="N69" s="68"/>
      <c r="O69" s="32">
        <v>0.583</v>
      </c>
      <c r="P69" s="41"/>
      <c r="Q69" s="44"/>
      <c r="R69" s="32">
        <f t="shared" si="1"/>
        <v>0.583</v>
      </c>
      <c r="S69" s="41"/>
      <c r="T69" s="29" t="s">
        <v>100</v>
      </c>
      <c r="U69" s="35">
        <v>6</v>
      </c>
      <c r="V69" s="35">
        <v>8</v>
      </c>
      <c r="W69" s="29">
        <v>12</v>
      </c>
      <c r="X69" s="29" t="s">
        <v>100</v>
      </c>
      <c r="Y69" s="41" t="s">
        <v>78</v>
      </c>
      <c r="Z69" s="41">
        <v>3</v>
      </c>
      <c r="AA69" s="29" t="s">
        <v>243</v>
      </c>
      <c r="AB69" s="41" t="s">
        <v>80</v>
      </c>
      <c r="AC69" s="41" t="s">
        <v>80</v>
      </c>
      <c r="AD69" s="29" t="s">
        <v>244</v>
      </c>
      <c r="AE69" s="41"/>
      <c r="AF69" s="41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</row>
    <row r="70" s="6" customFormat="1" ht="18" customHeight="1" spans="1:62">
      <c r="A70" s="41">
        <v>65</v>
      </c>
      <c r="B70" s="41" t="s">
        <v>68</v>
      </c>
      <c r="C70" s="41" t="s">
        <v>69</v>
      </c>
      <c r="D70" s="42"/>
      <c r="E70" s="29" t="s">
        <v>239</v>
      </c>
      <c r="F70" s="29" t="s">
        <v>240</v>
      </c>
      <c r="G70" s="29" t="s">
        <v>82</v>
      </c>
      <c r="H70" s="29" t="s">
        <v>241</v>
      </c>
      <c r="I70" s="29" t="s">
        <v>245</v>
      </c>
      <c r="J70" s="67">
        <v>32.38456622</v>
      </c>
      <c r="K70" s="67">
        <v>120.41051605</v>
      </c>
      <c r="L70" s="67">
        <v>32.38169018</v>
      </c>
      <c r="M70" s="67">
        <v>120.40379908</v>
      </c>
      <c r="N70" s="61"/>
      <c r="O70" s="32">
        <v>0.71</v>
      </c>
      <c r="P70" s="41"/>
      <c r="Q70" s="44"/>
      <c r="R70" s="32">
        <f t="shared" si="1"/>
        <v>0.71</v>
      </c>
      <c r="S70" s="41"/>
      <c r="T70" s="29" t="s">
        <v>100</v>
      </c>
      <c r="U70" s="35">
        <v>6</v>
      </c>
      <c r="V70" s="35">
        <v>8</v>
      </c>
      <c r="W70" s="29">
        <v>12</v>
      </c>
      <c r="X70" s="29" t="s">
        <v>100</v>
      </c>
      <c r="Y70" s="41" t="s">
        <v>78</v>
      </c>
      <c r="Z70" s="41">
        <v>3</v>
      </c>
      <c r="AA70" s="29" t="s">
        <v>243</v>
      </c>
      <c r="AB70" s="41" t="s">
        <v>80</v>
      </c>
      <c r="AC70" s="41" t="s">
        <v>80</v>
      </c>
      <c r="AD70" s="29" t="s">
        <v>244</v>
      </c>
      <c r="AE70" s="41"/>
      <c r="AF70" s="41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</row>
    <row r="71" s="6" customFormat="1" ht="18" customHeight="1" spans="1:62">
      <c r="A71" s="41">
        <v>66</v>
      </c>
      <c r="B71" s="41" t="s">
        <v>68</v>
      </c>
      <c r="C71" s="41" t="s">
        <v>69</v>
      </c>
      <c r="D71" s="42"/>
      <c r="E71" s="29" t="s">
        <v>246</v>
      </c>
      <c r="F71" s="29" t="s">
        <v>247</v>
      </c>
      <c r="G71" s="29" t="s">
        <v>73</v>
      </c>
      <c r="H71" s="29" t="s">
        <v>83</v>
      </c>
      <c r="I71" s="29" t="s">
        <v>83</v>
      </c>
      <c r="J71" s="67">
        <v>32.36147864</v>
      </c>
      <c r="K71" s="67">
        <v>120.471429</v>
      </c>
      <c r="L71" s="67">
        <v>32.36653416</v>
      </c>
      <c r="M71" s="67">
        <v>120.4808551</v>
      </c>
      <c r="N71" s="43" t="s">
        <v>76</v>
      </c>
      <c r="O71" s="32">
        <v>1.047</v>
      </c>
      <c r="P71" s="41"/>
      <c r="Q71" s="44" t="s">
        <v>84</v>
      </c>
      <c r="R71" s="32">
        <f t="shared" ref="R71:R88" si="2">O71-P71</f>
        <v>1.047</v>
      </c>
      <c r="S71" s="41"/>
      <c r="T71" s="29" t="s">
        <v>85</v>
      </c>
      <c r="U71" s="35">
        <v>10</v>
      </c>
      <c r="V71" s="35">
        <v>12</v>
      </c>
      <c r="W71" s="29">
        <v>11</v>
      </c>
      <c r="X71" s="29" t="s">
        <v>85</v>
      </c>
      <c r="Y71" s="41" t="s">
        <v>78</v>
      </c>
      <c r="Z71" s="41">
        <v>4</v>
      </c>
      <c r="AA71" s="29" t="s">
        <v>248</v>
      </c>
      <c r="AB71" s="41" t="s">
        <v>80</v>
      </c>
      <c r="AC71" s="41" t="s">
        <v>80</v>
      </c>
      <c r="AD71" s="38" t="s">
        <v>87</v>
      </c>
      <c r="AE71" s="41"/>
      <c r="AF71" s="41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</row>
    <row r="72" s="6" customFormat="1" ht="18" customHeight="1" spans="1:62">
      <c r="A72" s="41">
        <v>67</v>
      </c>
      <c r="B72" s="41" t="s">
        <v>68</v>
      </c>
      <c r="C72" s="41" t="s">
        <v>69</v>
      </c>
      <c r="D72" s="42"/>
      <c r="E72" s="29" t="s">
        <v>249</v>
      </c>
      <c r="F72" s="29" t="s">
        <v>250</v>
      </c>
      <c r="G72" s="29" t="s">
        <v>73</v>
      </c>
      <c r="H72" s="29" t="s">
        <v>160</v>
      </c>
      <c r="I72" s="29" t="s">
        <v>251</v>
      </c>
      <c r="J72" s="67">
        <v>32.40343619</v>
      </c>
      <c r="K72" s="67">
        <v>120.4766441</v>
      </c>
      <c r="L72" s="67">
        <v>32.41662339</v>
      </c>
      <c r="M72" s="67">
        <v>120.50550286</v>
      </c>
      <c r="N72" s="43" t="s">
        <v>252</v>
      </c>
      <c r="O72" s="32">
        <v>3.096</v>
      </c>
      <c r="P72" s="41"/>
      <c r="Q72" s="44"/>
      <c r="R72" s="32">
        <f t="shared" si="2"/>
        <v>3.096</v>
      </c>
      <c r="S72" s="41"/>
      <c r="T72" s="29" t="s">
        <v>100</v>
      </c>
      <c r="U72" s="35">
        <v>4.5</v>
      </c>
      <c r="V72" s="35">
        <v>7.5</v>
      </c>
      <c r="W72" s="29">
        <v>12</v>
      </c>
      <c r="X72" s="29" t="s">
        <v>100</v>
      </c>
      <c r="Y72" s="41" t="s">
        <v>78</v>
      </c>
      <c r="Z72" s="41">
        <v>3</v>
      </c>
      <c r="AA72" s="29" t="s">
        <v>253</v>
      </c>
      <c r="AB72" s="41" t="s">
        <v>80</v>
      </c>
      <c r="AC72" s="41" t="s">
        <v>80</v>
      </c>
      <c r="AD72" s="29" t="s">
        <v>149</v>
      </c>
      <c r="AE72" s="41"/>
      <c r="AF72" s="41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</row>
    <row r="73" s="6" customFormat="1" ht="18" customHeight="1" spans="1:62">
      <c r="A73" s="41">
        <v>68</v>
      </c>
      <c r="B73" s="41" t="s">
        <v>68</v>
      </c>
      <c r="C73" s="41" t="s">
        <v>69</v>
      </c>
      <c r="D73" s="42"/>
      <c r="E73" s="29" t="s">
        <v>254</v>
      </c>
      <c r="F73" s="29" t="s">
        <v>255</v>
      </c>
      <c r="G73" s="29" t="s">
        <v>73</v>
      </c>
      <c r="H73" s="29" t="s">
        <v>256</v>
      </c>
      <c r="I73" s="29" t="s">
        <v>257</v>
      </c>
      <c r="J73" s="67">
        <v>32.43190721</v>
      </c>
      <c r="K73" s="67">
        <v>120.54582504</v>
      </c>
      <c r="L73" s="67">
        <v>32.42025322</v>
      </c>
      <c r="M73" s="67">
        <v>120.51222207</v>
      </c>
      <c r="N73" s="43" t="s">
        <v>258</v>
      </c>
      <c r="O73" s="32">
        <v>3.431</v>
      </c>
      <c r="P73" s="41"/>
      <c r="Q73" s="44" t="s">
        <v>84</v>
      </c>
      <c r="R73" s="32">
        <f t="shared" si="2"/>
        <v>3.431</v>
      </c>
      <c r="S73" s="41"/>
      <c r="T73" s="29" t="s">
        <v>77</v>
      </c>
      <c r="U73" s="35">
        <v>30</v>
      </c>
      <c r="V73" s="35">
        <v>34</v>
      </c>
      <c r="W73" s="29">
        <v>11</v>
      </c>
      <c r="X73" s="29" t="s">
        <v>77</v>
      </c>
      <c r="Y73" s="41" t="s">
        <v>78</v>
      </c>
      <c r="Z73" s="41">
        <v>2</v>
      </c>
      <c r="AA73" s="29" t="s">
        <v>259</v>
      </c>
      <c r="AB73" s="41" t="s">
        <v>79</v>
      </c>
      <c r="AC73" s="41" t="s">
        <v>80</v>
      </c>
      <c r="AD73" s="38" t="s">
        <v>260</v>
      </c>
      <c r="AE73" s="41"/>
      <c r="AF73" s="41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</row>
    <row r="74" s="6" customFormat="1" ht="18" customHeight="1" spans="1:62">
      <c r="A74" s="41">
        <v>69</v>
      </c>
      <c r="B74" s="41" t="s">
        <v>68</v>
      </c>
      <c r="C74" s="41" t="s">
        <v>69</v>
      </c>
      <c r="D74" s="42"/>
      <c r="E74" s="29" t="s">
        <v>261</v>
      </c>
      <c r="F74" s="29" t="s">
        <v>262</v>
      </c>
      <c r="G74" s="29" t="s">
        <v>73</v>
      </c>
      <c r="H74" s="29" t="s">
        <v>187</v>
      </c>
      <c r="I74" s="29" t="s">
        <v>263</v>
      </c>
      <c r="J74" s="67">
        <v>32.40489723</v>
      </c>
      <c r="K74" s="67">
        <v>120.5215871</v>
      </c>
      <c r="L74" s="67">
        <v>32.41195018</v>
      </c>
      <c r="M74" s="67">
        <v>120.54144208</v>
      </c>
      <c r="N74" s="59" t="s">
        <v>264</v>
      </c>
      <c r="O74" s="32">
        <v>2.064</v>
      </c>
      <c r="P74" s="41"/>
      <c r="Q74" s="44" t="s">
        <v>84</v>
      </c>
      <c r="R74" s="32">
        <f t="shared" si="2"/>
        <v>2.064</v>
      </c>
      <c r="S74" s="41"/>
      <c r="T74" s="29" t="s">
        <v>77</v>
      </c>
      <c r="U74" s="35">
        <v>16</v>
      </c>
      <c r="V74" s="35">
        <v>17.5</v>
      </c>
      <c r="W74" s="29">
        <v>11</v>
      </c>
      <c r="X74" s="29" t="s">
        <v>77</v>
      </c>
      <c r="Y74" s="41" t="s">
        <v>78</v>
      </c>
      <c r="Z74" s="41">
        <v>3</v>
      </c>
      <c r="AA74" s="29" t="s">
        <v>265</v>
      </c>
      <c r="AB74" s="41" t="s">
        <v>79</v>
      </c>
      <c r="AC74" s="41" t="s">
        <v>80</v>
      </c>
      <c r="AD74" s="38" t="s">
        <v>106</v>
      </c>
      <c r="AE74" s="41"/>
      <c r="AF74" s="41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</row>
    <row r="75" s="6" customFormat="1" ht="18" customHeight="1" spans="1:62">
      <c r="A75" s="41">
        <v>70</v>
      </c>
      <c r="B75" s="41" t="s">
        <v>68</v>
      </c>
      <c r="C75" s="41" t="s">
        <v>69</v>
      </c>
      <c r="D75" s="42"/>
      <c r="E75" s="29" t="s">
        <v>261</v>
      </c>
      <c r="F75" s="29" t="s">
        <v>262</v>
      </c>
      <c r="G75" s="29" t="s">
        <v>107</v>
      </c>
      <c r="H75" s="29" t="s">
        <v>263</v>
      </c>
      <c r="I75" s="29" t="s">
        <v>143</v>
      </c>
      <c r="J75" s="67">
        <v>32.41195018</v>
      </c>
      <c r="K75" s="67">
        <v>120.54144208</v>
      </c>
      <c r="L75" s="67">
        <v>32.41626518</v>
      </c>
      <c r="M75" s="67">
        <v>120.55591008</v>
      </c>
      <c r="N75" s="68"/>
      <c r="O75" s="32">
        <v>1.448</v>
      </c>
      <c r="P75" s="41"/>
      <c r="Q75" s="44" t="s">
        <v>84</v>
      </c>
      <c r="R75" s="32">
        <f t="shared" si="2"/>
        <v>1.448</v>
      </c>
      <c r="S75" s="41"/>
      <c r="T75" s="29" t="s">
        <v>93</v>
      </c>
      <c r="U75" s="35">
        <v>22</v>
      </c>
      <c r="V75" s="35">
        <v>22</v>
      </c>
      <c r="W75" s="29">
        <v>11</v>
      </c>
      <c r="X75" s="29" t="s">
        <v>93</v>
      </c>
      <c r="Y75" s="41" t="s">
        <v>78</v>
      </c>
      <c r="Z75" s="41">
        <v>3</v>
      </c>
      <c r="AA75" s="29" t="s">
        <v>265</v>
      </c>
      <c r="AB75" s="41" t="s">
        <v>79</v>
      </c>
      <c r="AC75" s="41" t="s">
        <v>80</v>
      </c>
      <c r="AD75" s="38" t="s">
        <v>106</v>
      </c>
      <c r="AE75" s="41"/>
      <c r="AF75" s="41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</row>
    <row r="76" s="6" customFormat="1" ht="18" customHeight="1" spans="1:62">
      <c r="A76" s="41">
        <v>71</v>
      </c>
      <c r="B76" s="41" t="s">
        <v>68</v>
      </c>
      <c r="C76" s="41" t="s">
        <v>69</v>
      </c>
      <c r="D76" s="42"/>
      <c r="E76" s="29" t="s">
        <v>261</v>
      </c>
      <c r="F76" s="29" t="s">
        <v>262</v>
      </c>
      <c r="G76" s="29" t="s">
        <v>82</v>
      </c>
      <c r="H76" s="29" t="s">
        <v>143</v>
      </c>
      <c r="I76" s="29" t="s">
        <v>143</v>
      </c>
      <c r="J76" s="67">
        <v>32.41626518</v>
      </c>
      <c r="K76" s="67">
        <v>120.55591008</v>
      </c>
      <c r="L76" s="67">
        <v>32.4162932</v>
      </c>
      <c r="M76" s="67">
        <v>120.57080507</v>
      </c>
      <c r="N76" s="61"/>
      <c r="O76" s="32">
        <v>1.406</v>
      </c>
      <c r="P76" s="41"/>
      <c r="Q76" s="44" t="s">
        <v>84</v>
      </c>
      <c r="R76" s="32">
        <f t="shared" si="2"/>
        <v>1.406</v>
      </c>
      <c r="S76" s="41"/>
      <c r="T76" s="29" t="s">
        <v>77</v>
      </c>
      <c r="U76" s="35">
        <v>12</v>
      </c>
      <c r="V76" s="35">
        <v>13.5</v>
      </c>
      <c r="W76" s="29">
        <v>11</v>
      </c>
      <c r="X76" s="29" t="s">
        <v>77</v>
      </c>
      <c r="Y76" s="41" t="s">
        <v>78</v>
      </c>
      <c r="Z76" s="41">
        <v>3</v>
      </c>
      <c r="AA76" s="29" t="s">
        <v>265</v>
      </c>
      <c r="AB76" s="41" t="s">
        <v>79</v>
      </c>
      <c r="AC76" s="41" t="s">
        <v>80</v>
      </c>
      <c r="AD76" s="38" t="s">
        <v>106</v>
      </c>
      <c r="AE76" s="41"/>
      <c r="AF76" s="41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</row>
    <row r="77" s="6" customFormat="1" ht="18" customHeight="1" spans="1:62">
      <c r="A77" s="41">
        <v>72</v>
      </c>
      <c r="B77" s="41" t="s">
        <v>68</v>
      </c>
      <c r="C77" s="41" t="s">
        <v>69</v>
      </c>
      <c r="D77" s="42"/>
      <c r="E77" s="29" t="s">
        <v>266</v>
      </c>
      <c r="F77" s="29" t="s">
        <v>267</v>
      </c>
      <c r="G77" s="29" t="s">
        <v>73</v>
      </c>
      <c r="H77" s="29" t="s">
        <v>268</v>
      </c>
      <c r="I77" s="29" t="s">
        <v>222</v>
      </c>
      <c r="J77" s="67">
        <v>32.39684718</v>
      </c>
      <c r="K77" s="67">
        <v>120.54031709</v>
      </c>
      <c r="L77" s="67">
        <v>32.4029872</v>
      </c>
      <c r="M77" s="67">
        <v>120.57978405</v>
      </c>
      <c r="N77" s="43" t="s">
        <v>202</v>
      </c>
      <c r="O77" s="32">
        <v>3.904</v>
      </c>
      <c r="P77" s="41"/>
      <c r="Q77" s="44" t="s">
        <v>84</v>
      </c>
      <c r="R77" s="32">
        <f t="shared" si="2"/>
        <v>3.904</v>
      </c>
      <c r="S77" s="41"/>
      <c r="T77" s="29" t="s">
        <v>77</v>
      </c>
      <c r="U77" s="35">
        <v>17</v>
      </c>
      <c r="V77" s="35">
        <v>18.5</v>
      </c>
      <c r="W77" s="29">
        <v>11</v>
      </c>
      <c r="X77" s="29" t="s">
        <v>77</v>
      </c>
      <c r="Y77" s="41" t="s">
        <v>78</v>
      </c>
      <c r="Z77" s="41">
        <v>1</v>
      </c>
      <c r="AA77" s="29" t="s">
        <v>269</v>
      </c>
      <c r="AB77" s="41" t="s">
        <v>79</v>
      </c>
      <c r="AC77" s="41" t="s">
        <v>80</v>
      </c>
      <c r="AD77" s="38" t="s">
        <v>87</v>
      </c>
      <c r="AE77" s="41"/>
      <c r="AF77" s="41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</row>
    <row r="78" s="6" customFormat="1" ht="18" customHeight="1" spans="1:62">
      <c r="A78" s="41">
        <v>73</v>
      </c>
      <c r="B78" s="41" t="s">
        <v>68</v>
      </c>
      <c r="C78" s="41" t="s">
        <v>69</v>
      </c>
      <c r="D78" s="42"/>
      <c r="E78" s="29" t="s">
        <v>270</v>
      </c>
      <c r="F78" s="29" t="s">
        <v>271</v>
      </c>
      <c r="G78" s="29" t="s">
        <v>73</v>
      </c>
      <c r="H78" s="29" t="s">
        <v>170</v>
      </c>
      <c r="I78" s="29" t="s">
        <v>272</v>
      </c>
      <c r="J78" s="67">
        <v>32.44798021</v>
      </c>
      <c r="K78" s="67">
        <v>120.54576707</v>
      </c>
      <c r="L78" s="67">
        <v>32.40758517</v>
      </c>
      <c r="M78" s="67">
        <v>120.55844707</v>
      </c>
      <c r="N78" s="59" t="s">
        <v>273</v>
      </c>
      <c r="O78" s="32">
        <v>4.679</v>
      </c>
      <c r="P78" s="41"/>
      <c r="Q78" s="44" t="s">
        <v>84</v>
      </c>
      <c r="R78" s="32">
        <f t="shared" si="2"/>
        <v>4.679</v>
      </c>
      <c r="S78" s="41"/>
      <c r="T78" s="29" t="s">
        <v>93</v>
      </c>
      <c r="U78" s="35">
        <v>40</v>
      </c>
      <c r="V78" s="35">
        <v>41.5</v>
      </c>
      <c r="W78" s="29">
        <v>11</v>
      </c>
      <c r="X78" s="29" t="s">
        <v>93</v>
      </c>
      <c r="Y78" s="41" t="s">
        <v>78</v>
      </c>
      <c r="Z78" s="41">
        <v>2</v>
      </c>
      <c r="AA78" s="29" t="s">
        <v>274</v>
      </c>
      <c r="AB78" s="41" t="s">
        <v>79</v>
      </c>
      <c r="AC78" s="41" t="s">
        <v>80</v>
      </c>
      <c r="AD78" s="38" t="s">
        <v>275</v>
      </c>
      <c r="AE78" s="41"/>
      <c r="AF78" s="41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</row>
    <row r="79" s="6" customFormat="1" ht="18" customHeight="1" spans="1:62">
      <c r="A79" s="41">
        <v>74</v>
      </c>
      <c r="B79" s="41" t="s">
        <v>68</v>
      </c>
      <c r="C79" s="41" t="s">
        <v>69</v>
      </c>
      <c r="D79" s="42"/>
      <c r="E79" s="29" t="s">
        <v>270</v>
      </c>
      <c r="F79" s="29" t="s">
        <v>271</v>
      </c>
      <c r="G79" s="29" t="s">
        <v>107</v>
      </c>
      <c r="H79" s="29" t="s">
        <v>272</v>
      </c>
      <c r="I79" s="29" t="s">
        <v>272</v>
      </c>
      <c r="J79" s="67">
        <v>32.40758517</v>
      </c>
      <c r="K79" s="67">
        <v>120.55844707</v>
      </c>
      <c r="L79" s="67">
        <v>32.39946852</v>
      </c>
      <c r="M79" s="67">
        <v>120.56053971</v>
      </c>
      <c r="N79" s="68"/>
      <c r="O79" s="32">
        <v>0.942</v>
      </c>
      <c r="P79" s="41"/>
      <c r="Q79" s="44" t="s">
        <v>84</v>
      </c>
      <c r="R79" s="32">
        <f t="shared" si="2"/>
        <v>0.942</v>
      </c>
      <c r="S79" s="41"/>
      <c r="T79" s="29" t="s">
        <v>93</v>
      </c>
      <c r="U79" s="35">
        <v>25</v>
      </c>
      <c r="V79" s="35">
        <v>26.5</v>
      </c>
      <c r="W79" s="29">
        <v>11</v>
      </c>
      <c r="X79" s="29" t="s">
        <v>93</v>
      </c>
      <c r="Y79" s="41" t="s">
        <v>78</v>
      </c>
      <c r="Z79" s="41">
        <v>2</v>
      </c>
      <c r="AA79" s="29" t="s">
        <v>274</v>
      </c>
      <c r="AB79" s="41" t="s">
        <v>79</v>
      </c>
      <c r="AC79" s="41" t="s">
        <v>80</v>
      </c>
      <c r="AD79" s="38" t="s">
        <v>106</v>
      </c>
      <c r="AE79" s="41"/>
      <c r="AF79" s="41"/>
      <c r="AG79" s="6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</row>
    <row r="80" s="6" customFormat="1" ht="18" customHeight="1" spans="1:62">
      <c r="A80" s="41">
        <v>75</v>
      </c>
      <c r="B80" s="41" t="s">
        <v>68</v>
      </c>
      <c r="C80" s="41" t="s">
        <v>69</v>
      </c>
      <c r="D80" s="42"/>
      <c r="E80" s="44" t="s">
        <v>276</v>
      </c>
      <c r="F80" s="29" t="s">
        <v>277</v>
      </c>
      <c r="G80" s="29" t="s">
        <v>73</v>
      </c>
      <c r="H80" s="29" t="s">
        <v>278</v>
      </c>
      <c r="I80" s="29" t="s">
        <v>278</v>
      </c>
      <c r="J80" s="67">
        <v>32.45417381</v>
      </c>
      <c r="K80" s="67">
        <v>120.50561014</v>
      </c>
      <c r="L80" s="67">
        <v>32.44353421</v>
      </c>
      <c r="M80" s="67">
        <v>120.50449013</v>
      </c>
      <c r="N80" s="59" t="s">
        <v>279</v>
      </c>
      <c r="O80" s="32">
        <v>2.384</v>
      </c>
      <c r="P80" s="41"/>
      <c r="Q80" s="44"/>
      <c r="R80" s="32">
        <f t="shared" si="2"/>
        <v>2.384</v>
      </c>
      <c r="S80" s="41"/>
      <c r="T80" s="29" t="s">
        <v>100</v>
      </c>
      <c r="U80" s="35">
        <v>6</v>
      </c>
      <c r="V80" s="35">
        <v>8</v>
      </c>
      <c r="W80" s="29">
        <v>11</v>
      </c>
      <c r="X80" s="29" t="s">
        <v>100</v>
      </c>
      <c r="Y80" s="41" t="s">
        <v>78</v>
      </c>
      <c r="Z80" s="41">
        <v>5</v>
      </c>
      <c r="AA80" s="29" t="s">
        <v>280</v>
      </c>
      <c r="AB80" s="41" t="s">
        <v>79</v>
      </c>
      <c r="AC80" s="41" t="s">
        <v>80</v>
      </c>
      <c r="AD80" s="29" t="s">
        <v>244</v>
      </c>
      <c r="AE80" s="41"/>
      <c r="AF80" s="41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</row>
    <row r="81" s="6" customFormat="1" ht="18" customHeight="1" spans="1:62">
      <c r="A81" s="41">
        <v>76</v>
      </c>
      <c r="B81" s="41" t="s">
        <v>68</v>
      </c>
      <c r="C81" s="41" t="s">
        <v>69</v>
      </c>
      <c r="D81" s="42"/>
      <c r="E81" s="44" t="s">
        <v>276</v>
      </c>
      <c r="F81" s="29" t="s">
        <v>277</v>
      </c>
      <c r="G81" s="29" t="s">
        <v>107</v>
      </c>
      <c r="H81" s="29" t="s">
        <v>278</v>
      </c>
      <c r="I81" s="29" t="s">
        <v>278</v>
      </c>
      <c r="J81" s="67">
        <v>32.45417381</v>
      </c>
      <c r="K81" s="67">
        <v>120.50561014</v>
      </c>
      <c r="L81" s="67">
        <v>32.44411322</v>
      </c>
      <c r="M81" s="67">
        <v>120.50383408</v>
      </c>
      <c r="N81" s="61"/>
      <c r="O81" s="32">
        <v>3.874</v>
      </c>
      <c r="P81" s="41"/>
      <c r="Q81" s="44" t="s">
        <v>84</v>
      </c>
      <c r="R81" s="32">
        <f t="shared" si="2"/>
        <v>3.874</v>
      </c>
      <c r="S81" s="41"/>
      <c r="T81" s="29" t="s">
        <v>100</v>
      </c>
      <c r="U81" s="35">
        <v>6</v>
      </c>
      <c r="V81" s="35">
        <v>7.5</v>
      </c>
      <c r="W81" s="29">
        <v>11</v>
      </c>
      <c r="X81" s="29" t="s">
        <v>100</v>
      </c>
      <c r="Y81" s="41" t="s">
        <v>78</v>
      </c>
      <c r="Z81" s="41">
        <v>5</v>
      </c>
      <c r="AA81" s="29" t="s">
        <v>281</v>
      </c>
      <c r="AB81" s="41" t="s">
        <v>79</v>
      </c>
      <c r="AC81" s="41" t="s">
        <v>80</v>
      </c>
      <c r="AD81" s="29" t="s">
        <v>282</v>
      </c>
      <c r="AE81" s="41"/>
      <c r="AF81" s="41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</row>
    <row r="82" s="6" customFormat="1" ht="18" customHeight="1" spans="1:62">
      <c r="A82" s="41">
        <v>77</v>
      </c>
      <c r="B82" s="41" t="s">
        <v>68</v>
      </c>
      <c r="C82" s="41" t="s">
        <v>69</v>
      </c>
      <c r="D82" s="42"/>
      <c r="E82" s="44" t="s">
        <v>283</v>
      </c>
      <c r="F82" s="29" t="s">
        <v>284</v>
      </c>
      <c r="G82" s="29" t="s">
        <v>73</v>
      </c>
      <c r="H82" s="29" t="s">
        <v>285</v>
      </c>
      <c r="I82" s="29" t="s">
        <v>285</v>
      </c>
      <c r="J82" s="67">
        <v>32.43301223</v>
      </c>
      <c r="K82" s="67">
        <v>120.50726207</v>
      </c>
      <c r="L82" s="67">
        <v>32.39705819</v>
      </c>
      <c r="M82" s="67">
        <v>120.52576904</v>
      </c>
      <c r="N82" s="43" t="s">
        <v>219</v>
      </c>
      <c r="O82" s="32">
        <v>4.333</v>
      </c>
      <c r="P82" s="41"/>
      <c r="Q82" s="44" t="s">
        <v>84</v>
      </c>
      <c r="R82" s="32">
        <f t="shared" si="2"/>
        <v>4.333</v>
      </c>
      <c r="S82" s="41"/>
      <c r="T82" s="29" t="s">
        <v>85</v>
      </c>
      <c r="U82" s="35">
        <v>20</v>
      </c>
      <c r="V82" s="35">
        <v>24</v>
      </c>
      <c r="W82" s="29">
        <v>11</v>
      </c>
      <c r="X82" s="29" t="s">
        <v>85</v>
      </c>
      <c r="Y82" s="41" t="s">
        <v>78</v>
      </c>
      <c r="Z82" s="41">
        <v>5</v>
      </c>
      <c r="AA82" s="29" t="s">
        <v>286</v>
      </c>
      <c r="AB82" s="41" t="s">
        <v>79</v>
      </c>
      <c r="AC82" s="41" t="s">
        <v>80</v>
      </c>
      <c r="AD82" s="38" t="s">
        <v>163</v>
      </c>
      <c r="AE82" s="41"/>
      <c r="AF82" s="41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</row>
    <row r="83" s="6" customFormat="1" ht="18" customHeight="1" spans="1:62">
      <c r="A83" s="41">
        <v>78</v>
      </c>
      <c r="B83" s="41" t="s">
        <v>68</v>
      </c>
      <c r="C83" s="41" t="s">
        <v>69</v>
      </c>
      <c r="D83" s="42"/>
      <c r="E83" s="44" t="s">
        <v>287</v>
      </c>
      <c r="F83" s="29" t="s">
        <v>288</v>
      </c>
      <c r="G83" s="29" t="s">
        <v>73</v>
      </c>
      <c r="H83" s="29" t="s">
        <v>158</v>
      </c>
      <c r="I83" s="29" t="s">
        <v>187</v>
      </c>
      <c r="J83" s="67">
        <v>32.39312317</v>
      </c>
      <c r="K83" s="67">
        <v>120.48743007</v>
      </c>
      <c r="L83" s="67">
        <v>32.4040962</v>
      </c>
      <c r="M83" s="67">
        <v>120.51362205</v>
      </c>
      <c r="N83" s="43" t="s">
        <v>289</v>
      </c>
      <c r="O83" s="32">
        <v>2.735</v>
      </c>
      <c r="P83" s="41"/>
      <c r="Q83" s="44" t="s">
        <v>84</v>
      </c>
      <c r="R83" s="32">
        <f t="shared" si="2"/>
        <v>2.735</v>
      </c>
      <c r="S83" s="41"/>
      <c r="T83" s="29" t="s">
        <v>100</v>
      </c>
      <c r="U83" s="35">
        <v>6</v>
      </c>
      <c r="V83" s="35">
        <v>7.5</v>
      </c>
      <c r="W83" s="29">
        <v>12</v>
      </c>
      <c r="X83" s="29" t="s">
        <v>100</v>
      </c>
      <c r="Y83" s="41" t="s">
        <v>78</v>
      </c>
      <c r="Z83" s="41">
        <v>3</v>
      </c>
      <c r="AA83" s="29" t="s">
        <v>290</v>
      </c>
      <c r="AB83" s="41" t="s">
        <v>80</v>
      </c>
      <c r="AC83" s="41" t="s">
        <v>80</v>
      </c>
      <c r="AD83" s="38" t="s">
        <v>163</v>
      </c>
      <c r="AE83" s="41"/>
      <c r="AF83" s="41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</row>
    <row r="84" s="6" customFormat="1" ht="18" customHeight="1" spans="1:62">
      <c r="A84" s="41">
        <v>79</v>
      </c>
      <c r="B84" s="41" t="s">
        <v>68</v>
      </c>
      <c r="C84" s="41" t="s">
        <v>69</v>
      </c>
      <c r="D84" s="42"/>
      <c r="E84" s="44" t="s">
        <v>291</v>
      </c>
      <c r="F84" s="29" t="s">
        <v>292</v>
      </c>
      <c r="G84" s="29" t="s">
        <v>73</v>
      </c>
      <c r="H84" s="29" t="s">
        <v>245</v>
      </c>
      <c r="I84" s="29" t="s">
        <v>245</v>
      </c>
      <c r="J84" s="67">
        <v>32.39120622</v>
      </c>
      <c r="K84" s="67">
        <v>120.43720704</v>
      </c>
      <c r="L84" s="67">
        <v>32.39805522</v>
      </c>
      <c r="M84" s="67">
        <v>120.45114006</v>
      </c>
      <c r="N84" s="59" t="s">
        <v>76</v>
      </c>
      <c r="O84" s="32">
        <v>1.516</v>
      </c>
      <c r="P84" s="41"/>
      <c r="Q84" s="44"/>
      <c r="R84" s="32">
        <f t="shared" si="2"/>
        <v>1.516</v>
      </c>
      <c r="S84" s="41"/>
      <c r="T84" s="29" t="s">
        <v>100</v>
      </c>
      <c r="U84" s="35">
        <v>6</v>
      </c>
      <c r="V84" s="35">
        <v>8</v>
      </c>
      <c r="W84" s="29">
        <v>11</v>
      </c>
      <c r="X84" s="29" t="s">
        <v>100</v>
      </c>
      <c r="Y84" s="41" t="s">
        <v>78</v>
      </c>
      <c r="Z84" s="41">
        <v>4</v>
      </c>
      <c r="AA84" s="29" t="s">
        <v>293</v>
      </c>
      <c r="AB84" s="41" t="s">
        <v>79</v>
      </c>
      <c r="AC84" s="41" t="s">
        <v>80</v>
      </c>
      <c r="AD84" s="38" t="s">
        <v>120</v>
      </c>
      <c r="AE84" s="41"/>
      <c r="AF84" s="41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</row>
    <row r="85" s="6" customFormat="1" ht="18" customHeight="1" spans="1:62">
      <c r="A85" s="41">
        <v>80</v>
      </c>
      <c r="B85" s="41" t="s">
        <v>68</v>
      </c>
      <c r="C85" s="41" t="s">
        <v>69</v>
      </c>
      <c r="D85" s="42"/>
      <c r="E85" s="44" t="s">
        <v>291</v>
      </c>
      <c r="F85" s="29" t="s">
        <v>292</v>
      </c>
      <c r="G85" s="29" t="s">
        <v>107</v>
      </c>
      <c r="H85" s="29" t="s">
        <v>245</v>
      </c>
      <c r="I85" s="29" t="s">
        <v>245</v>
      </c>
      <c r="J85" s="67">
        <v>32.39805522</v>
      </c>
      <c r="K85" s="67">
        <v>120.45114006</v>
      </c>
      <c r="L85" s="67">
        <v>32.40211716</v>
      </c>
      <c r="M85" s="67">
        <v>120.45917105</v>
      </c>
      <c r="N85" s="61"/>
      <c r="O85" s="32">
        <v>0.882</v>
      </c>
      <c r="P85" s="41"/>
      <c r="Q85" s="44" t="s">
        <v>84</v>
      </c>
      <c r="R85" s="32">
        <f t="shared" si="2"/>
        <v>0.882</v>
      </c>
      <c r="S85" s="41"/>
      <c r="T85" s="29" t="s">
        <v>100</v>
      </c>
      <c r="U85" s="35">
        <v>5.5</v>
      </c>
      <c r="V85" s="35">
        <v>7.5</v>
      </c>
      <c r="W85" s="29">
        <v>12</v>
      </c>
      <c r="X85" s="29" t="s">
        <v>100</v>
      </c>
      <c r="Y85" s="41" t="s">
        <v>78</v>
      </c>
      <c r="Z85" s="41">
        <v>4</v>
      </c>
      <c r="AA85" s="29" t="s">
        <v>293</v>
      </c>
      <c r="AB85" s="41" t="s">
        <v>79</v>
      </c>
      <c r="AC85" s="41" t="s">
        <v>80</v>
      </c>
      <c r="AD85" s="38" t="s">
        <v>94</v>
      </c>
      <c r="AE85" s="41"/>
      <c r="AF85" s="41"/>
      <c r="AG85" s="6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</row>
    <row r="86" s="6" customFormat="1" ht="18" customHeight="1" spans="1:62">
      <c r="A86" s="41">
        <v>81</v>
      </c>
      <c r="B86" s="41" t="s">
        <v>68</v>
      </c>
      <c r="C86" s="41" t="s">
        <v>69</v>
      </c>
      <c r="D86" s="42"/>
      <c r="E86" s="44" t="s">
        <v>294</v>
      </c>
      <c r="F86" s="29" t="s">
        <v>295</v>
      </c>
      <c r="G86" s="29" t="s">
        <v>73</v>
      </c>
      <c r="H86" s="29" t="s">
        <v>296</v>
      </c>
      <c r="I86" s="29" t="s">
        <v>224</v>
      </c>
      <c r="J86" s="67">
        <v>32.36366818</v>
      </c>
      <c r="K86" s="67">
        <v>120.42642708</v>
      </c>
      <c r="L86" s="67">
        <v>32.36795004</v>
      </c>
      <c r="M86" s="67">
        <v>120.43412935</v>
      </c>
      <c r="N86" s="43" t="s">
        <v>228</v>
      </c>
      <c r="O86" s="32">
        <v>0.863</v>
      </c>
      <c r="P86" s="41"/>
      <c r="Q86" s="44"/>
      <c r="R86" s="32">
        <f t="shared" si="2"/>
        <v>0.863</v>
      </c>
      <c r="S86" s="41"/>
      <c r="T86" s="29" t="s">
        <v>100</v>
      </c>
      <c r="U86" s="35">
        <v>5.5</v>
      </c>
      <c r="V86" s="35">
        <v>7.5</v>
      </c>
      <c r="W86" s="29">
        <v>12</v>
      </c>
      <c r="X86" s="29" t="s">
        <v>100</v>
      </c>
      <c r="Y86" s="41" t="s">
        <v>78</v>
      </c>
      <c r="Z86" s="41">
        <v>1</v>
      </c>
      <c r="AA86" s="29" t="s">
        <v>295</v>
      </c>
      <c r="AB86" s="41" t="s">
        <v>80</v>
      </c>
      <c r="AC86" s="41" t="s">
        <v>80</v>
      </c>
      <c r="AD86" s="29" t="s">
        <v>101</v>
      </c>
      <c r="AE86" s="41"/>
      <c r="AF86" s="41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</row>
    <row r="87" s="6" customFormat="1" ht="18" customHeight="1" spans="1:62">
      <c r="A87" s="41">
        <v>82</v>
      </c>
      <c r="B87" s="41" t="s">
        <v>68</v>
      </c>
      <c r="C87" s="41" t="s">
        <v>69</v>
      </c>
      <c r="D87" s="42"/>
      <c r="E87" s="44" t="s">
        <v>297</v>
      </c>
      <c r="F87" s="29" t="s">
        <v>298</v>
      </c>
      <c r="G87" s="29" t="s">
        <v>73</v>
      </c>
      <c r="H87" s="29" t="s">
        <v>299</v>
      </c>
      <c r="I87" s="29" t="s">
        <v>300</v>
      </c>
      <c r="J87" s="67">
        <v>32.38104317</v>
      </c>
      <c r="K87" s="67">
        <v>120.44428108</v>
      </c>
      <c r="L87" s="67">
        <v>32.3745312</v>
      </c>
      <c r="M87" s="67">
        <v>120.42978109</v>
      </c>
      <c r="N87" s="59" t="s">
        <v>207</v>
      </c>
      <c r="O87" s="32">
        <v>1.544</v>
      </c>
      <c r="P87" s="41"/>
      <c r="Q87" s="44" t="s">
        <v>84</v>
      </c>
      <c r="R87" s="32">
        <f t="shared" si="2"/>
        <v>1.544</v>
      </c>
      <c r="S87" s="41"/>
      <c r="T87" s="29" t="s">
        <v>100</v>
      </c>
      <c r="U87" s="35">
        <v>6</v>
      </c>
      <c r="V87" s="35">
        <v>8</v>
      </c>
      <c r="W87" s="29">
        <v>12</v>
      </c>
      <c r="X87" s="29" t="s">
        <v>100</v>
      </c>
      <c r="Y87" s="41" t="s">
        <v>78</v>
      </c>
      <c r="Z87" s="41">
        <v>1</v>
      </c>
      <c r="AA87" s="29" t="s">
        <v>298</v>
      </c>
      <c r="AB87" s="41" t="s">
        <v>79</v>
      </c>
      <c r="AC87" s="41" t="s">
        <v>80</v>
      </c>
      <c r="AD87" s="29" t="s">
        <v>101</v>
      </c>
      <c r="AE87" s="41"/>
      <c r="AF87" s="41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</row>
    <row r="88" s="6" customFormat="1" ht="18" customHeight="1" spans="1:62">
      <c r="A88" s="41">
        <v>83</v>
      </c>
      <c r="B88" s="41" t="s">
        <v>68</v>
      </c>
      <c r="C88" s="41" t="s">
        <v>69</v>
      </c>
      <c r="D88" s="62"/>
      <c r="E88" s="44" t="s">
        <v>297</v>
      </c>
      <c r="F88" s="29" t="s">
        <v>298</v>
      </c>
      <c r="G88" s="29" t="s">
        <v>107</v>
      </c>
      <c r="H88" s="29" t="s">
        <v>300</v>
      </c>
      <c r="I88" s="29" t="s">
        <v>300</v>
      </c>
      <c r="J88" s="67">
        <v>32.3745312</v>
      </c>
      <c r="K88" s="67">
        <v>120.42978109</v>
      </c>
      <c r="L88" s="67">
        <v>32.36758884</v>
      </c>
      <c r="M88" s="67">
        <v>120.41435896</v>
      </c>
      <c r="N88" s="61"/>
      <c r="O88" s="32">
        <v>1.643</v>
      </c>
      <c r="P88" s="41"/>
      <c r="Q88" s="44"/>
      <c r="R88" s="32">
        <f t="shared" si="2"/>
        <v>1.643</v>
      </c>
      <c r="S88" s="41"/>
      <c r="T88" s="29" t="s">
        <v>100</v>
      </c>
      <c r="U88" s="35">
        <v>6</v>
      </c>
      <c r="V88" s="35">
        <v>8</v>
      </c>
      <c r="W88" s="29">
        <v>12</v>
      </c>
      <c r="X88" s="29" t="s">
        <v>100</v>
      </c>
      <c r="Y88" s="41" t="s">
        <v>78</v>
      </c>
      <c r="Z88" s="41">
        <v>1</v>
      </c>
      <c r="AA88" s="29" t="s">
        <v>301</v>
      </c>
      <c r="AB88" s="41" t="s">
        <v>79</v>
      </c>
      <c r="AC88" s="41" t="s">
        <v>80</v>
      </c>
      <c r="AD88" s="29" t="s">
        <v>244</v>
      </c>
      <c r="AE88" s="41"/>
      <c r="AF88" s="41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</row>
    <row r="89" spans="1:62">
      <c r="R89" s="1">
        <f>SUM(R6:R88)</f>
        <v>167.787</v>
      </c>
    </row>
  </sheetData>
  <mergeCells count="66">
    <mergeCell ref="A1:AF1"/>
    <mergeCell ref="H2:N2"/>
    <mergeCell ref="O2:S2"/>
    <mergeCell ref="T2:W2"/>
    <mergeCell ref="J3:K3"/>
    <mergeCell ref="L3:M3"/>
    <mergeCell ref="A2:A4"/>
    <mergeCell ref="B2:B4"/>
    <mergeCell ref="C2:C4"/>
    <mergeCell ref="D2:D4"/>
    <mergeCell ref="D6:D88"/>
    <mergeCell ref="E2:E4"/>
    <mergeCell ref="F2:F4"/>
    <mergeCell ref="G2:G4"/>
    <mergeCell ref="H3:H4"/>
    <mergeCell ref="I3:I4"/>
    <mergeCell ref="N3:N4"/>
    <mergeCell ref="N6:N7"/>
    <mergeCell ref="N12:N18"/>
    <mergeCell ref="N19:N21"/>
    <mergeCell ref="N22:N23"/>
    <mergeCell ref="N24:N28"/>
    <mergeCell ref="N29:N30"/>
    <mergeCell ref="N32:N36"/>
    <mergeCell ref="N37:N38"/>
    <mergeCell ref="N39:N42"/>
    <mergeCell ref="N43:N44"/>
    <mergeCell ref="N45:N46"/>
    <mergeCell ref="N47:N49"/>
    <mergeCell ref="N50:N51"/>
    <mergeCell ref="N52:N53"/>
    <mergeCell ref="N54:N55"/>
    <mergeCell ref="N56:N58"/>
    <mergeCell ref="N62:N63"/>
    <mergeCell ref="N64:N66"/>
    <mergeCell ref="N68:N70"/>
    <mergeCell ref="N74:N76"/>
    <mergeCell ref="N78:N79"/>
    <mergeCell ref="N80:N81"/>
    <mergeCell ref="N84:N85"/>
    <mergeCell ref="N87:N88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  <mergeCell ref="AG6:AG7"/>
    <mergeCell ref="AG50:AG51"/>
    <mergeCell ref="AG52:AG53"/>
    <mergeCell ref="AG54:AG55"/>
    <mergeCell ref="AG56:AG58"/>
    <mergeCell ref="AG78:AG79"/>
    <mergeCell ref="AG84:AG85"/>
  </mergeCells>
  <pageMargins left="0.31" right="0.17" top="0.37" bottom="0.38" header="0.31496062992126" footer="0.31496062992126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96"/>
  <sheetViews>
    <sheetView tabSelected="1" zoomScale="115" zoomScaleNormal="115" topLeftCell="P1" workbookViewId="0">
      <pane ySplit="5" topLeftCell="A62" activePane="bottomLeft" state="frozen"/>
      <selection/>
      <selection pane="bottomLeft" activeCell="AG67" sqref="AG67"/>
    </sheetView>
  </sheetViews>
  <sheetFormatPr defaultColWidth="9" defaultRowHeight="13.5"/>
  <cols>
    <col min="1" max="1" width="5.88333333333333" style="1" customWidth="1"/>
    <col min="2" max="2" width="8" style="1" customWidth="1"/>
    <col min="3" max="3" width="8.5" style="1" customWidth="1"/>
    <col min="4" max="4" width="5.63333333333333" style="4" customWidth="1"/>
    <col min="5" max="5" width="15.025" style="5" customWidth="1"/>
    <col min="6" max="6" width="6.90833333333333" style="5" customWidth="1"/>
    <col min="7" max="7" width="7.13333333333333" style="5" customWidth="1"/>
    <col min="8" max="8" width="9.75" style="6" customWidth="1"/>
    <col min="9" max="9" width="10.6333333333333" style="7" customWidth="1"/>
    <col min="10" max="10" width="9.38333333333333" style="5" customWidth="1"/>
    <col min="11" max="11" width="13.0583333333333" style="5" customWidth="1"/>
    <col min="12" max="12" width="10.8833333333333" style="5" customWidth="1"/>
    <col min="13" max="13" width="12.1333333333333" style="5" customWidth="1"/>
    <col min="14" max="14" width="10" style="4" customWidth="1"/>
    <col min="15" max="15" width="7.38333333333333" style="8" customWidth="1"/>
    <col min="16" max="16" width="6.63333333333333" style="1" customWidth="1"/>
    <col min="17" max="17" width="8.875" style="1" customWidth="1"/>
    <col min="18" max="18" width="7.38333333333333" style="1" customWidth="1"/>
    <col min="19" max="19" width="6.63333333333333" style="1" customWidth="1"/>
    <col min="20" max="20" width="5.88333333333333" style="5" customWidth="1"/>
    <col min="21" max="21" width="5.75" style="6" customWidth="1"/>
    <col min="22" max="22" width="5.75" style="5" customWidth="1"/>
    <col min="23" max="23" width="5.88333333333333" style="5" customWidth="1"/>
    <col min="24" max="24" width="6.88333333333333" style="5" customWidth="1"/>
    <col min="25" max="25" width="8.5" style="5" customWidth="1"/>
    <col min="26" max="26" width="3.88333333333333" style="1" customWidth="1"/>
    <col min="27" max="27" width="6.38333333333333" style="6" customWidth="1"/>
    <col min="28" max="28" width="5.75" style="5" customWidth="1"/>
    <col min="29" max="29" width="4.63333333333333" style="5" customWidth="1"/>
    <col min="30" max="30" width="9" style="9"/>
    <col min="31" max="31" width="6.5" style="5" customWidth="1"/>
    <col min="32" max="32" width="5.13333333333333" style="5" customWidth="1"/>
    <col min="33" max="33" width="17.65" style="10" customWidth="1"/>
    <col min="34" max="61" width="9" style="10"/>
    <col min="62" max="16384" width="9" style="5"/>
  </cols>
  <sheetData>
    <row r="1" ht="34.5" customHeight="1" spans="1:61">
      <c r="A1" s="11" t="s">
        <v>302</v>
      </c>
      <c r="B1" s="11"/>
      <c r="C1" s="11"/>
      <c r="D1" s="11"/>
      <c r="E1" s="11"/>
      <c r="F1" s="11"/>
      <c r="G1" s="11"/>
      <c r="H1" s="12"/>
      <c r="I1" s="12"/>
      <c r="J1" s="11"/>
      <c r="K1" s="11"/>
      <c r="L1" s="11"/>
      <c r="M1" s="11"/>
      <c r="N1" s="11"/>
      <c r="O1" s="13"/>
      <c r="P1" s="11"/>
      <c r="Q1" s="11"/>
      <c r="R1" s="11"/>
      <c r="S1" s="11"/>
      <c r="T1" s="11"/>
      <c r="U1" s="12"/>
      <c r="V1" s="11"/>
      <c r="W1" s="11"/>
      <c r="X1" s="11"/>
      <c r="Y1" s="11"/>
      <c r="Z1" s="11"/>
      <c r="AA1" s="12"/>
      <c r="AB1" s="11"/>
      <c r="AC1" s="11"/>
      <c r="AE1" s="11"/>
      <c r="AF1" s="11"/>
    </row>
    <row r="2" s="1" customFormat="1" ht="24.95" customHeight="1" spans="1:6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5" t="s">
        <v>8</v>
      </c>
      <c r="I2" s="15"/>
      <c r="J2" s="16"/>
      <c r="K2" s="16"/>
      <c r="L2" s="16"/>
      <c r="M2" s="16"/>
      <c r="N2" s="16"/>
      <c r="O2" s="17" t="s">
        <v>9</v>
      </c>
      <c r="P2" s="16"/>
      <c r="Q2" s="16"/>
      <c r="R2" s="16"/>
      <c r="S2" s="16"/>
      <c r="T2" s="16" t="s">
        <v>10</v>
      </c>
      <c r="U2" s="15"/>
      <c r="V2" s="16"/>
      <c r="W2" s="16"/>
      <c r="X2" s="14" t="s">
        <v>11</v>
      </c>
      <c r="Y2" s="14" t="s">
        <v>12</v>
      </c>
      <c r="Z2" s="14" t="s">
        <v>13</v>
      </c>
      <c r="AA2" s="18" t="s">
        <v>14</v>
      </c>
      <c r="AB2" s="14" t="s">
        <v>15</v>
      </c>
      <c r="AC2" s="19" t="s">
        <v>16</v>
      </c>
      <c r="AD2" s="14" t="s">
        <v>17</v>
      </c>
      <c r="AE2" s="20" t="s">
        <v>18</v>
      </c>
      <c r="AF2" s="14" t="s">
        <v>19</v>
      </c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</row>
    <row r="3" s="1" customFormat="1" ht="24.95" customHeight="1" spans="1:61">
      <c r="A3" s="14"/>
      <c r="B3" s="14"/>
      <c r="C3" s="14"/>
      <c r="D3" s="14"/>
      <c r="E3" s="14"/>
      <c r="F3" s="14"/>
      <c r="G3" s="14"/>
      <c r="H3" s="18" t="s">
        <v>20</v>
      </c>
      <c r="I3" s="18" t="s">
        <v>21</v>
      </c>
      <c r="J3" s="16" t="s">
        <v>22</v>
      </c>
      <c r="K3" s="16"/>
      <c r="L3" s="16" t="s">
        <v>23</v>
      </c>
      <c r="M3" s="16"/>
      <c r="N3" s="16" t="s">
        <v>24</v>
      </c>
      <c r="O3" s="22" t="s">
        <v>25</v>
      </c>
      <c r="P3" s="14" t="s">
        <v>26</v>
      </c>
      <c r="Q3" s="14" t="s">
        <v>27</v>
      </c>
      <c r="R3" s="14" t="s">
        <v>28</v>
      </c>
      <c r="S3" s="14" t="s">
        <v>29</v>
      </c>
      <c r="T3" s="14" t="s">
        <v>30</v>
      </c>
      <c r="U3" s="18" t="s">
        <v>31</v>
      </c>
      <c r="V3" s="14" t="s">
        <v>32</v>
      </c>
      <c r="W3" s="14" t="s">
        <v>33</v>
      </c>
      <c r="X3" s="14"/>
      <c r="Y3" s="14"/>
      <c r="Z3" s="14"/>
      <c r="AA3" s="18"/>
      <c r="AB3" s="14"/>
      <c r="AC3" s="19"/>
      <c r="AD3" s="14"/>
      <c r="AE3" s="20"/>
      <c r="AF3" s="14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</row>
    <row r="4" s="1" customFormat="1" ht="24.95" customHeight="1" spans="1:61">
      <c r="A4" s="14"/>
      <c r="B4" s="14"/>
      <c r="C4" s="14"/>
      <c r="D4" s="14"/>
      <c r="E4" s="14"/>
      <c r="F4" s="14"/>
      <c r="G4" s="14"/>
      <c r="H4" s="18"/>
      <c r="I4" s="18"/>
      <c r="J4" s="14" t="s">
        <v>34</v>
      </c>
      <c r="K4" s="14" t="s">
        <v>35</v>
      </c>
      <c r="L4" s="14" t="s">
        <v>34</v>
      </c>
      <c r="M4" s="14" t="s">
        <v>35</v>
      </c>
      <c r="N4" s="16"/>
      <c r="O4" s="22"/>
      <c r="P4" s="14"/>
      <c r="Q4" s="14"/>
      <c r="R4" s="14"/>
      <c r="S4" s="14"/>
      <c r="T4" s="14"/>
      <c r="U4" s="18"/>
      <c r="V4" s="14"/>
      <c r="W4" s="14"/>
      <c r="X4" s="14"/>
      <c r="Y4" s="14"/>
      <c r="Z4" s="14"/>
      <c r="AA4" s="18"/>
      <c r="AB4" s="14"/>
      <c r="AC4" s="19"/>
      <c r="AD4" s="14"/>
      <c r="AE4" s="20"/>
      <c r="AF4" s="14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</row>
    <row r="5" s="1" customFormat="1" ht="21.75" customHeight="1" spans="1:61">
      <c r="A5" s="23" t="s">
        <v>36</v>
      </c>
      <c r="B5" s="23" t="s">
        <v>37</v>
      </c>
      <c r="C5" s="23" t="s">
        <v>38</v>
      </c>
      <c r="D5" s="23" t="s">
        <v>39</v>
      </c>
      <c r="E5" s="23" t="s">
        <v>40</v>
      </c>
      <c r="F5" s="23" t="s">
        <v>41</v>
      </c>
      <c r="G5" s="23" t="s">
        <v>42</v>
      </c>
      <c r="H5" s="24" t="s">
        <v>43</v>
      </c>
      <c r="I5" s="24" t="s">
        <v>44</v>
      </c>
      <c r="J5" s="23" t="s">
        <v>45</v>
      </c>
      <c r="K5" s="23" t="s">
        <v>46</v>
      </c>
      <c r="L5" s="23" t="s">
        <v>47</v>
      </c>
      <c r="M5" s="23" t="s">
        <v>48</v>
      </c>
      <c r="N5" s="23" t="s">
        <v>49</v>
      </c>
      <c r="O5" s="22" t="s">
        <v>50</v>
      </c>
      <c r="P5" s="23" t="s">
        <v>51</v>
      </c>
      <c r="Q5" s="23" t="s">
        <v>52</v>
      </c>
      <c r="R5" s="23" t="s">
        <v>53</v>
      </c>
      <c r="S5" s="23" t="s">
        <v>54</v>
      </c>
      <c r="T5" s="23" t="s">
        <v>55</v>
      </c>
      <c r="U5" s="24" t="s">
        <v>56</v>
      </c>
      <c r="V5" s="23" t="s">
        <v>57</v>
      </c>
      <c r="W5" s="23" t="s">
        <v>58</v>
      </c>
      <c r="X5" s="23" t="s">
        <v>59</v>
      </c>
      <c r="Y5" s="23" t="s">
        <v>60</v>
      </c>
      <c r="Z5" s="23" t="s">
        <v>61</v>
      </c>
      <c r="AA5" s="24" t="s">
        <v>62</v>
      </c>
      <c r="AB5" s="23" t="s">
        <v>63</v>
      </c>
      <c r="AC5" s="25" t="s">
        <v>64</v>
      </c>
      <c r="AD5" s="23" t="s">
        <v>65</v>
      </c>
      <c r="AE5" s="26" t="s">
        <v>66</v>
      </c>
      <c r="AF5" s="23" t="s">
        <v>67</v>
      </c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</row>
    <row r="6" s="2" customFormat="1" ht="24" spans="1:61">
      <c r="A6" s="27">
        <v>1</v>
      </c>
      <c r="B6" s="27" t="s">
        <v>68</v>
      </c>
      <c r="C6" s="27" t="s">
        <v>69</v>
      </c>
      <c r="D6" s="28" t="s">
        <v>70</v>
      </c>
      <c r="E6" s="29" t="s">
        <v>303</v>
      </c>
      <c r="F6" s="29" t="s">
        <v>304</v>
      </c>
      <c r="G6" s="29" t="s">
        <v>73</v>
      </c>
      <c r="H6" s="29" t="s">
        <v>170</v>
      </c>
      <c r="I6" s="29" t="s">
        <v>169</v>
      </c>
      <c r="J6" s="30">
        <v>32.42911416</v>
      </c>
      <c r="K6" s="30">
        <v>120.54979721</v>
      </c>
      <c r="L6" s="30">
        <v>32.42970813</v>
      </c>
      <c r="M6" s="30">
        <v>120.56058026</v>
      </c>
      <c r="N6" s="31" t="s">
        <v>305</v>
      </c>
      <c r="O6" s="32">
        <v>1.015</v>
      </c>
      <c r="P6" s="27"/>
      <c r="Q6" s="33" t="s">
        <v>84</v>
      </c>
      <c r="R6" s="34">
        <f t="shared" ref="R6:R30" si="0">O6-P6</f>
        <v>1.015</v>
      </c>
      <c r="S6" s="27"/>
      <c r="T6" s="29" t="s">
        <v>100</v>
      </c>
      <c r="U6" s="35">
        <v>5</v>
      </c>
      <c r="V6" s="35">
        <v>6.5</v>
      </c>
      <c r="W6" s="29">
        <v>11</v>
      </c>
      <c r="X6" s="29" t="s">
        <v>100</v>
      </c>
      <c r="Y6" s="36" t="s">
        <v>78</v>
      </c>
      <c r="Z6" s="27">
        <v>1</v>
      </c>
      <c r="AA6" s="29" t="s">
        <v>304</v>
      </c>
      <c r="AB6" s="36" t="s">
        <v>80</v>
      </c>
      <c r="AC6" s="37" t="s">
        <v>80</v>
      </c>
      <c r="AD6" s="38" t="s">
        <v>120</v>
      </c>
      <c r="AE6" s="39"/>
      <c r="AF6" s="27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</row>
    <row r="7" s="3" customFormat="1" ht="12" spans="1:61">
      <c r="A7" s="41">
        <v>2</v>
      </c>
      <c r="B7" s="41" t="s">
        <v>68</v>
      </c>
      <c r="C7" s="41" t="s">
        <v>69</v>
      </c>
      <c r="D7" s="42"/>
      <c r="E7" s="29" t="s">
        <v>306</v>
      </c>
      <c r="F7" s="29" t="s">
        <v>307</v>
      </c>
      <c r="G7" s="29" t="s">
        <v>73</v>
      </c>
      <c r="H7" s="29" t="s">
        <v>308</v>
      </c>
      <c r="I7" s="29" t="s">
        <v>306</v>
      </c>
      <c r="J7" s="30">
        <v>32.43690551</v>
      </c>
      <c r="K7" s="30">
        <v>120.52318364</v>
      </c>
      <c r="L7" s="30">
        <v>32.45161145</v>
      </c>
      <c r="M7" s="30">
        <v>120.51899737</v>
      </c>
      <c r="N7" s="43" t="s">
        <v>309</v>
      </c>
      <c r="O7" s="32">
        <v>1.687</v>
      </c>
      <c r="P7" s="41"/>
      <c r="Q7" s="44"/>
      <c r="R7" s="45">
        <f t="shared" si="0"/>
        <v>1.687</v>
      </c>
      <c r="S7" s="41"/>
      <c r="T7" s="29" t="s">
        <v>100</v>
      </c>
      <c r="U7" s="35">
        <v>6</v>
      </c>
      <c r="V7" s="35">
        <v>7.5</v>
      </c>
      <c r="W7" s="29">
        <v>11</v>
      </c>
      <c r="X7" s="29" t="s">
        <v>100</v>
      </c>
      <c r="Y7" s="41" t="s">
        <v>78</v>
      </c>
      <c r="Z7" s="41">
        <v>1</v>
      </c>
      <c r="AA7" s="29"/>
      <c r="AB7" s="41" t="s">
        <v>80</v>
      </c>
      <c r="AC7" s="46" t="s">
        <v>80</v>
      </c>
      <c r="AD7" s="38" t="s">
        <v>244</v>
      </c>
      <c r="AE7" s="47"/>
      <c r="AF7" s="41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</row>
    <row r="8" s="2" customFormat="1" ht="12" spans="1:61">
      <c r="A8" s="27">
        <v>3</v>
      </c>
      <c r="B8" s="27" t="s">
        <v>68</v>
      </c>
      <c r="C8" s="27" t="s">
        <v>69</v>
      </c>
      <c r="D8" s="49"/>
      <c r="E8" s="29" t="s">
        <v>310</v>
      </c>
      <c r="F8" s="29" t="s">
        <v>209</v>
      </c>
      <c r="G8" s="29" t="s">
        <v>107</v>
      </c>
      <c r="H8" s="29" t="s">
        <v>311</v>
      </c>
      <c r="I8" s="29" t="s">
        <v>169</v>
      </c>
      <c r="J8" s="30">
        <v>32.43770315</v>
      </c>
      <c r="K8" s="30">
        <v>120.58031038</v>
      </c>
      <c r="L8" s="30">
        <v>32.44386819</v>
      </c>
      <c r="M8" s="30">
        <v>120.57469106</v>
      </c>
      <c r="N8" s="50" t="s">
        <v>169</v>
      </c>
      <c r="O8" s="32">
        <v>1.162</v>
      </c>
      <c r="P8" s="27"/>
      <c r="Q8" s="33" t="s">
        <v>84</v>
      </c>
      <c r="R8" s="34">
        <f t="shared" si="0"/>
        <v>1.162</v>
      </c>
      <c r="S8" s="27"/>
      <c r="T8" s="29" t="s">
        <v>100</v>
      </c>
      <c r="U8" s="35">
        <v>5.5</v>
      </c>
      <c r="V8" s="35">
        <v>7.5</v>
      </c>
      <c r="W8" s="29">
        <v>12</v>
      </c>
      <c r="X8" s="29" t="s">
        <v>100</v>
      </c>
      <c r="Y8" s="36" t="s">
        <v>78</v>
      </c>
      <c r="Z8" s="27">
        <v>4</v>
      </c>
      <c r="AA8" s="29" t="s">
        <v>209</v>
      </c>
      <c r="AB8" s="36" t="s">
        <v>80</v>
      </c>
      <c r="AC8" s="37" t="s">
        <v>80</v>
      </c>
      <c r="AD8" s="38" t="s">
        <v>120</v>
      </c>
      <c r="AE8" s="39"/>
      <c r="AF8" s="27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</row>
    <row r="9" s="2" customFormat="1" ht="12" spans="1:61">
      <c r="A9" s="41">
        <v>4</v>
      </c>
      <c r="B9" s="27" t="s">
        <v>68</v>
      </c>
      <c r="C9" s="27" t="s">
        <v>69</v>
      </c>
      <c r="D9" s="49"/>
      <c r="E9" s="29" t="s">
        <v>312</v>
      </c>
      <c r="F9" s="29" t="s">
        <v>313</v>
      </c>
      <c r="G9" s="29" t="s">
        <v>73</v>
      </c>
      <c r="H9" s="29" t="s">
        <v>314</v>
      </c>
      <c r="I9" s="29" t="s">
        <v>245</v>
      </c>
      <c r="J9" s="30">
        <v>32.41153122</v>
      </c>
      <c r="K9" s="30">
        <v>120.44194505</v>
      </c>
      <c r="L9" s="30">
        <v>32.40551022</v>
      </c>
      <c r="M9" s="30">
        <v>120.4460841</v>
      </c>
      <c r="N9" s="51" t="s">
        <v>315</v>
      </c>
      <c r="O9" s="32">
        <v>0.773</v>
      </c>
      <c r="P9" s="27"/>
      <c r="Q9" s="33" t="s">
        <v>84</v>
      </c>
      <c r="R9" s="34">
        <f t="shared" si="0"/>
        <v>0.773</v>
      </c>
      <c r="S9" s="27"/>
      <c r="T9" s="29" t="s">
        <v>100</v>
      </c>
      <c r="U9" s="35">
        <v>4</v>
      </c>
      <c r="V9" s="35">
        <v>5.5</v>
      </c>
      <c r="W9" s="29">
        <v>12</v>
      </c>
      <c r="X9" s="29" t="s">
        <v>100</v>
      </c>
      <c r="Y9" s="36" t="s">
        <v>78</v>
      </c>
      <c r="Z9" s="27">
        <v>1</v>
      </c>
      <c r="AA9" s="29" t="s">
        <v>313</v>
      </c>
      <c r="AB9" s="36" t="s">
        <v>80</v>
      </c>
      <c r="AC9" s="37" t="s">
        <v>80</v>
      </c>
      <c r="AD9" s="38" t="s">
        <v>316</v>
      </c>
      <c r="AE9" s="39"/>
      <c r="AF9" s="27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</row>
    <row r="10" s="2" customFormat="1" ht="12" spans="1:61">
      <c r="A10" s="27">
        <v>5</v>
      </c>
      <c r="B10" s="27" t="s">
        <v>68</v>
      </c>
      <c r="C10" s="27" t="s">
        <v>69</v>
      </c>
      <c r="D10" s="49"/>
      <c r="E10" s="29" t="s">
        <v>312</v>
      </c>
      <c r="F10" s="29" t="s">
        <v>313</v>
      </c>
      <c r="G10" s="29" t="s">
        <v>107</v>
      </c>
      <c r="H10" s="29" t="s">
        <v>245</v>
      </c>
      <c r="I10" s="29" t="s">
        <v>155</v>
      </c>
      <c r="J10" s="30">
        <v>32.40551022</v>
      </c>
      <c r="K10" s="30">
        <v>120.4460841</v>
      </c>
      <c r="L10" s="30">
        <v>32.38818622</v>
      </c>
      <c r="M10" s="30">
        <v>120.4578451</v>
      </c>
      <c r="N10" s="52"/>
      <c r="O10" s="32">
        <v>2.217</v>
      </c>
      <c r="P10" s="27"/>
      <c r="Q10" s="33" t="s">
        <v>84</v>
      </c>
      <c r="R10" s="34">
        <f t="shared" si="0"/>
        <v>2.217</v>
      </c>
      <c r="S10" s="27"/>
      <c r="T10" s="29" t="s">
        <v>100</v>
      </c>
      <c r="U10" s="35">
        <v>4</v>
      </c>
      <c r="V10" s="35">
        <v>6</v>
      </c>
      <c r="W10" s="29">
        <v>12</v>
      </c>
      <c r="X10" s="29" t="s">
        <v>100</v>
      </c>
      <c r="Y10" s="36" t="s">
        <v>78</v>
      </c>
      <c r="Z10" s="27">
        <v>1</v>
      </c>
      <c r="AA10" s="29" t="s">
        <v>313</v>
      </c>
      <c r="AB10" s="36" t="s">
        <v>80</v>
      </c>
      <c r="AC10" s="37" t="s">
        <v>80</v>
      </c>
      <c r="AD10" s="38" t="s">
        <v>316</v>
      </c>
      <c r="AE10" s="39"/>
      <c r="AF10" s="27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</row>
    <row r="11" s="2" customFormat="1" ht="12" spans="1:61">
      <c r="A11" s="41">
        <v>6</v>
      </c>
      <c r="B11" s="27" t="s">
        <v>68</v>
      </c>
      <c r="C11" s="27" t="s">
        <v>69</v>
      </c>
      <c r="D11" s="49"/>
      <c r="E11" s="29" t="s">
        <v>312</v>
      </c>
      <c r="F11" s="29" t="s">
        <v>313</v>
      </c>
      <c r="G11" s="29" t="s">
        <v>82</v>
      </c>
      <c r="H11" s="29" t="s">
        <v>155</v>
      </c>
      <c r="I11" s="29" t="s">
        <v>299</v>
      </c>
      <c r="J11" s="30">
        <v>32.38818622</v>
      </c>
      <c r="K11" s="30">
        <v>120.4578451</v>
      </c>
      <c r="L11" s="30">
        <v>32.36876019</v>
      </c>
      <c r="M11" s="30">
        <v>120.47124211</v>
      </c>
      <c r="N11" s="53"/>
      <c r="O11" s="32">
        <v>2.559</v>
      </c>
      <c r="P11" s="27"/>
      <c r="Q11" s="33" t="s">
        <v>84</v>
      </c>
      <c r="R11" s="34">
        <f t="shared" si="0"/>
        <v>2.559</v>
      </c>
      <c r="S11" s="27"/>
      <c r="T11" s="29" t="s">
        <v>100</v>
      </c>
      <c r="U11" s="35">
        <v>3.5</v>
      </c>
      <c r="V11" s="35">
        <v>5.5</v>
      </c>
      <c r="W11" s="29">
        <v>12</v>
      </c>
      <c r="X11" s="29" t="s">
        <v>100</v>
      </c>
      <c r="Y11" s="36" t="s">
        <v>78</v>
      </c>
      <c r="Z11" s="27">
        <v>1</v>
      </c>
      <c r="AA11" s="29" t="s">
        <v>313</v>
      </c>
      <c r="AB11" s="36" t="s">
        <v>80</v>
      </c>
      <c r="AC11" s="37" t="s">
        <v>80</v>
      </c>
      <c r="AD11" s="38" t="s">
        <v>316</v>
      </c>
      <c r="AE11" s="39"/>
      <c r="AF11" s="27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</row>
    <row r="12" s="2" customFormat="1" ht="24" spans="1:61">
      <c r="A12" s="27">
        <v>7</v>
      </c>
      <c r="B12" s="27" t="s">
        <v>68</v>
      </c>
      <c r="C12" s="27" t="s">
        <v>69</v>
      </c>
      <c r="D12" s="49"/>
      <c r="E12" s="29" t="s">
        <v>317</v>
      </c>
      <c r="F12" s="29" t="s">
        <v>318</v>
      </c>
      <c r="G12" s="29" t="s">
        <v>73</v>
      </c>
      <c r="H12" s="29" t="s">
        <v>319</v>
      </c>
      <c r="I12" s="29" t="s">
        <v>115</v>
      </c>
      <c r="J12" s="30">
        <v>32.46011518</v>
      </c>
      <c r="K12" s="30">
        <v>120.58217205</v>
      </c>
      <c r="L12" s="30">
        <v>32.48380719</v>
      </c>
      <c r="M12" s="30">
        <v>120.58086007</v>
      </c>
      <c r="N12" s="31" t="s">
        <v>320</v>
      </c>
      <c r="O12" s="32">
        <v>2.627</v>
      </c>
      <c r="P12" s="27"/>
      <c r="Q12" s="33" t="s">
        <v>84</v>
      </c>
      <c r="R12" s="34">
        <f t="shared" si="0"/>
        <v>2.627</v>
      </c>
      <c r="S12" s="27"/>
      <c r="T12" s="29" t="s">
        <v>100</v>
      </c>
      <c r="U12" s="35">
        <v>3.5</v>
      </c>
      <c r="V12" s="35">
        <v>4.5</v>
      </c>
      <c r="W12" s="29">
        <v>12</v>
      </c>
      <c r="X12" s="29" t="s">
        <v>100</v>
      </c>
      <c r="Y12" s="36" t="s">
        <v>78</v>
      </c>
      <c r="Z12" s="27">
        <v>1</v>
      </c>
      <c r="AA12" s="29" t="s">
        <v>318</v>
      </c>
      <c r="AB12" s="36" t="s">
        <v>80</v>
      </c>
      <c r="AC12" s="37" t="s">
        <v>80</v>
      </c>
      <c r="AD12" s="38" t="s">
        <v>81</v>
      </c>
      <c r="AE12" s="39"/>
      <c r="AF12" s="27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</row>
    <row r="13" s="2" customFormat="1" ht="12" spans="1:61">
      <c r="A13" s="41">
        <v>8</v>
      </c>
      <c r="B13" s="27" t="s">
        <v>68</v>
      </c>
      <c r="C13" s="27" t="s">
        <v>69</v>
      </c>
      <c r="D13" s="49"/>
      <c r="E13" s="29" t="s">
        <v>321</v>
      </c>
      <c r="F13" s="29" t="s">
        <v>322</v>
      </c>
      <c r="G13" s="29" t="s">
        <v>73</v>
      </c>
      <c r="H13" s="29" t="s">
        <v>299</v>
      </c>
      <c r="I13" s="29" t="s">
        <v>299</v>
      </c>
      <c r="J13" s="30">
        <v>32.38565217</v>
      </c>
      <c r="K13" s="30">
        <v>120.45293407</v>
      </c>
      <c r="L13" s="30">
        <v>32.38108522</v>
      </c>
      <c r="M13" s="30">
        <v>120.44424909</v>
      </c>
      <c r="N13" s="31" t="s">
        <v>299</v>
      </c>
      <c r="O13" s="32">
        <v>0.956</v>
      </c>
      <c r="P13" s="27"/>
      <c r="Q13" s="33" t="s">
        <v>84</v>
      </c>
      <c r="R13" s="34">
        <f t="shared" si="0"/>
        <v>0.956</v>
      </c>
      <c r="S13" s="27"/>
      <c r="T13" s="29" t="s">
        <v>100</v>
      </c>
      <c r="U13" s="35">
        <v>3.5</v>
      </c>
      <c r="V13" s="35">
        <v>5</v>
      </c>
      <c r="W13" s="29">
        <v>12</v>
      </c>
      <c r="X13" s="29" t="s">
        <v>100</v>
      </c>
      <c r="Y13" s="36" t="s">
        <v>78</v>
      </c>
      <c r="Z13" s="27">
        <v>4</v>
      </c>
      <c r="AA13" s="29" t="s">
        <v>322</v>
      </c>
      <c r="AB13" s="36" t="s">
        <v>80</v>
      </c>
      <c r="AC13" s="37" t="s">
        <v>80</v>
      </c>
      <c r="AD13" s="38" t="s">
        <v>106</v>
      </c>
      <c r="AE13" s="39"/>
      <c r="AF13" s="27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</row>
    <row r="14" s="2" customFormat="1" ht="24" spans="1:61">
      <c r="A14" s="27">
        <v>9</v>
      </c>
      <c r="B14" s="27" t="s">
        <v>68</v>
      </c>
      <c r="C14" s="27" t="s">
        <v>69</v>
      </c>
      <c r="D14" s="49"/>
      <c r="E14" s="29" t="s">
        <v>323</v>
      </c>
      <c r="F14" s="29" t="s">
        <v>324</v>
      </c>
      <c r="G14" s="29" t="s">
        <v>73</v>
      </c>
      <c r="H14" s="29" t="s">
        <v>222</v>
      </c>
      <c r="I14" s="29" t="s">
        <v>272</v>
      </c>
      <c r="J14" s="30">
        <v>32.41179833</v>
      </c>
      <c r="K14" s="30">
        <v>120.58205657</v>
      </c>
      <c r="L14" s="30">
        <v>32.41177821</v>
      </c>
      <c r="M14" s="30">
        <v>120.5687601</v>
      </c>
      <c r="N14" s="31" t="s">
        <v>325</v>
      </c>
      <c r="O14" s="32">
        <v>1.26</v>
      </c>
      <c r="P14" s="27"/>
      <c r="Q14" s="33" t="s">
        <v>84</v>
      </c>
      <c r="R14" s="34">
        <f t="shared" si="0"/>
        <v>1.26</v>
      </c>
      <c r="S14" s="27"/>
      <c r="T14" s="29" t="s">
        <v>77</v>
      </c>
      <c r="U14" s="35">
        <v>15</v>
      </c>
      <c r="V14" s="35">
        <v>16.5</v>
      </c>
      <c r="W14" s="29">
        <v>11</v>
      </c>
      <c r="X14" s="29" t="s">
        <v>77</v>
      </c>
      <c r="Y14" s="36" t="s">
        <v>78</v>
      </c>
      <c r="Z14" s="27">
        <v>1</v>
      </c>
      <c r="AA14" s="29" t="s">
        <v>324</v>
      </c>
      <c r="AB14" s="36" t="s">
        <v>80</v>
      </c>
      <c r="AC14" s="37" t="s">
        <v>80</v>
      </c>
      <c r="AD14" s="38" t="s">
        <v>106</v>
      </c>
      <c r="AE14" s="39"/>
      <c r="AF14" s="27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</row>
    <row r="15" s="2" customFormat="1" ht="24" spans="1:61">
      <c r="A15" s="41">
        <v>10</v>
      </c>
      <c r="B15" s="27" t="s">
        <v>68</v>
      </c>
      <c r="C15" s="27" t="s">
        <v>69</v>
      </c>
      <c r="D15" s="49"/>
      <c r="E15" s="29" t="s">
        <v>326</v>
      </c>
      <c r="F15" s="29" t="s">
        <v>327</v>
      </c>
      <c r="G15" s="29" t="s">
        <v>73</v>
      </c>
      <c r="H15" s="29" t="s">
        <v>278</v>
      </c>
      <c r="I15" s="29" t="s">
        <v>97</v>
      </c>
      <c r="J15" s="30">
        <v>32.45067122</v>
      </c>
      <c r="K15" s="30">
        <v>120.51496309</v>
      </c>
      <c r="L15" s="30">
        <v>32.4637722</v>
      </c>
      <c r="M15" s="30">
        <v>120.51199408</v>
      </c>
      <c r="N15" s="31" t="s">
        <v>328</v>
      </c>
      <c r="O15" s="32">
        <v>1.505</v>
      </c>
      <c r="P15" s="27"/>
      <c r="Q15" s="33"/>
      <c r="R15" s="34">
        <f t="shared" si="0"/>
        <v>1.505</v>
      </c>
      <c r="S15" s="27"/>
      <c r="T15" s="29" t="s">
        <v>100</v>
      </c>
      <c r="U15" s="35">
        <v>5.5</v>
      </c>
      <c r="V15" s="35">
        <v>7.5</v>
      </c>
      <c r="W15" s="29">
        <v>12</v>
      </c>
      <c r="X15" s="29" t="s">
        <v>100</v>
      </c>
      <c r="Y15" s="36" t="s">
        <v>78</v>
      </c>
      <c r="Z15" s="27">
        <v>1</v>
      </c>
      <c r="AA15" s="29" t="s">
        <v>327</v>
      </c>
      <c r="AB15" s="36" t="s">
        <v>80</v>
      </c>
      <c r="AC15" s="37" t="s">
        <v>80</v>
      </c>
      <c r="AD15" s="29" t="s">
        <v>101</v>
      </c>
      <c r="AE15" s="39"/>
      <c r="AF15" s="27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</row>
    <row r="16" s="2" customFormat="1" ht="12" spans="1:61">
      <c r="A16" s="27">
        <v>11</v>
      </c>
      <c r="B16" s="27" t="s">
        <v>68</v>
      </c>
      <c r="C16" s="27" t="s">
        <v>69</v>
      </c>
      <c r="D16" s="49"/>
      <c r="E16" s="29" t="s">
        <v>256</v>
      </c>
      <c r="F16" s="29" t="s">
        <v>329</v>
      </c>
      <c r="G16" s="29" t="s">
        <v>73</v>
      </c>
      <c r="H16" s="29" t="s">
        <v>285</v>
      </c>
      <c r="I16" s="29" t="s">
        <v>330</v>
      </c>
      <c r="J16" s="30">
        <v>32.43665619</v>
      </c>
      <c r="K16" s="30">
        <v>120.5062091</v>
      </c>
      <c r="L16" s="30">
        <v>32.43901716</v>
      </c>
      <c r="M16" s="30">
        <v>120.51587308</v>
      </c>
      <c r="N16" s="51" t="s">
        <v>331</v>
      </c>
      <c r="O16" s="32">
        <v>0.946</v>
      </c>
      <c r="P16" s="27"/>
      <c r="Q16" s="33" t="s">
        <v>84</v>
      </c>
      <c r="R16" s="34">
        <f t="shared" si="0"/>
        <v>0.946</v>
      </c>
      <c r="S16" s="27"/>
      <c r="T16" s="29" t="s">
        <v>100</v>
      </c>
      <c r="U16" s="35">
        <v>5.5</v>
      </c>
      <c r="V16" s="35">
        <v>7.5</v>
      </c>
      <c r="W16" s="29">
        <v>12</v>
      </c>
      <c r="X16" s="29" t="s">
        <v>100</v>
      </c>
      <c r="Y16" s="36" t="s">
        <v>78</v>
      </c>
      <c r="Z16" s="27">
        <v>1</v>
      </c>
      <c r="AA16" s="29" t="s">
        <v>329</v>
      </c>
      <c r="AB16" s="36" t="s">
        <v>80</v>
      </c>
      <c r="AC16" s="37" t="s">
        <v>80</v>
      </c>
      <c r="AD16" s="29" t="s">
        <v>101</v>
      </c>
      <c r="AE16" s="39"/>
      <c r="AF16" s="27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</row>
    <row r="17" s="2" customFormat="1" ht="12" spans="1:61">
      <c r="A17" s="41">
        <v>12</v>
      </c>
      <c r="B17" s="27" t="s">
        <v>68</v>
      </c>
      <c r="C17" s="27" t="s">
        <v>69</v>
      </c>
      <c r="D17" s="49"/>
      <c r="E17" s="29" t="s">
        <v>256</v>
      </c>
      <c r="F17" s="29" t="s">
        <v>329</v>
      </c>
      <c r="G17" s="29" t="s">
        <v>107</v>
      </c>
      <c r="H17" s="29" t="s">
        <v>330</v>
      </c>
      <c r="I17" s="29" t="s">
        <v>330</v>
      </c>
      <c r="J17" s="30">
        <v>32.43901716</v>
      </c>
      <c r="K17" s="30">
        <v>120.51587308</v>
      </c>
      <c r="L17" s="30">
        <v>32.44060721</v>
      </c>
      <c r="M17" s="30">
        <v>120.52206109</v>
      </c>
      <c r="N17" s="52"/>
      <c r="O17" s="32">
        <v>0.609</v>
      </c>
      <c r="P17" s="27"/>
      <c r="Q17" s="33"/>
      <c r="R17" s="34">
        <f t="shared" si="0"/>
        <v>0.609</v>
      </c>
      <c r="S17" s="27"/>
      <c r="T17" s="29" t="s">
        <v>85</v>
      </c>
      <c r="U17" s="35">
        <v>7</v>
      </c>
      <c r="V17" s="35">
        <v>9</v>
      </c>
      <c r="W17" s="29">
        <v>11</v>
      </c>
      <c r="X17" s="29" t="s">
        <v>85</v>
      </c>
      <c r="Y17" s="36" t="s">
        <v>78</v>
      </c>
      <c r="Z17" s="27">
        <v>1</v>
      </c>
      <c r="AA17" s="29" t="s">
        <v>329</v>
      </c>
      <c r="AB17" s="36" t="s">
        <v>80</v>
      </c>
      <c r="AC17" s="37" t="s">
        <v>80</v>
      </c>
      <c r="AD17" s="38" t="s">
        <v>120</v>
      </c>
      <c r="AE17" s="39"/>
      <c r="AF17" s="27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</row>
    <row r="18" s="2" customFormat="1" ht="12" spans="1:61">
      <c r="A18" s="27">
        <v>13</v>
      </c>
      <c r="B18" s="27" t="s">
        <v>68</v>
      </c>
      <c r="C18" s="27" t="s">
        <v>69</v>
      </c>
      <c r="D18" s="49"/>
      <c r="E18" s="29" t="s">
        <v>256</v>
      </c>
      <c r="F18" s="29" t="s">
        <v>329</v>
      </c>
      <c r="G18" s="29" t="s">
        <v>82</v>
      </c>
      <c r="H18" s="29" t="s">
        <v>330</v>
      </c>
      <c r="I18" s="29" t="s">
        <v>330</v>
      </c>
      <c r="J18" s="30">
        <v>32.44060721</v>
      </c>
      <c r="K18" s="30">
        <v>120.52206109</v>
      </c>
      <c r="L18" s="30">
        <v>32.44388223</v>
      </c>
      <c r="M18" s="30">
        <v>120.53565507</v>
      </c>
      <c r="N18" s="53"/>
      <c r="O18" s="32">
        <v>1.333</v>
      </c>
      <c r="P18" s="27"/>
      <c r="Q18" s="33"/>
      <c r="R18" s="34">
        <f t="shared" si="0"/>
        <v>1.333</v>
      </c>
      <c r="S18" s="27"/>
      <c r="T18" s="29" t="s">
        <v>85</v>
      </c>
      <c r="U18" s="35">
        <v>10</v>
      </c>
      <c r="V18" s="35">
        <v>12</v>
      </c>
      <c r="W18" s="29">
        <v>11</v>
      </c>
      <c r="X18" s="29" t="s">
        <v>85</v>
      </c>
      <c r="Y18" s="36" t="s">
        <v>78</v>
      </c>
      <c r="Z18" s="27">
        <v>1</v>
      </c>
      <c r="AA18" s="29" t="s">
        <v>329</v>
      </c>
      <c r="AB18" s="36" t="s">
        <v>80</v>
      </c>
      <c r="AC18" s="37" t="s">
        <v>80</v>
      </c>
      <c r="AD18" s="38" t="s">
        <v>120</v>
      </c>
      <c r="AE18" s="39"/>
      <c r="AF18" s="27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</row>
    <row r="19" s="2" customFormat="1" ht="12" spans="1:61">
      <c r="A19" s="27">
        <v>14</v>
      </c>
      <c r="B19" s="27" t="s">
        <v>68</v>
      </c>
      <c r="C19" s="27" t="s">
        <v>69</v>
      </c>
      <c r="D19" s="54"/>
      <c r="E19" s="29" t="s">
        <v>332</v>
      </c>
      <c r="F19" s="29" t="s">
        <v>333</v>
      </c>
      <c r="G19" s="29" t="s">
        <v>73</v>
      </c>
      <c r="H19" s="29" t="s">
        <v>136</v>
      </c>
      <c r="I19" s="29" t="s">
        <v>136</v>
      </c>
      <c r="J19" s="30">
        <v>32.45021517</v>
      </c>
      <c r="K19" s="30">
        <v>120.48956606</v>
      </c>
      <c r="L19" s="30">
        <v>32.44910017</v>
      </c>
      <c r="M19" s="30">
        <v>120.47724208</v>
      </c>
      <c r="N19" s="31" t="s">
        <v>136</v>
      </c>
      <c r="O19" s="32">
        <v>1.167</v>
      </c>
      <c r="P19" s="27"/>
      <c r="Q19" s="55" t="s">
        <v>84</v>
      </c>
      <c r="R19" s="34">
        <f t="shared" si="0"/>
        <v>1.167</v>
      </c>
      <c r="S19" s="27"/>
      <c r="T19" s="29" t="s">
        <v>100</v>
      </c>
      <c r="U19" s="35">
        <v>3.5</v>
      </c>
      <c r="V19" s="35">
        <v>4.1</v>
      </c>
      <c r="W19" s="29">
        <v>12</v>
      </c>
      <c r="X19" s="29" t="s">
        <v>100</v>
      </c>
      <c r="Y19" s="27" t="s">
        <v>78</v>
      </c>
      <c r="Z19" s="27">
        <v>4</v>
      </c>
      <c r="AA19" s="29" t="s">
        <v>333</v>
      </c>
      <c r="AB19" s="27" t="s">
        <v>80</v>
      </c>
      <c r="AC19" s="56" t="s">
        <v>80</v>
      </c>
      <c r="AD19" s="38" t="s">
        <v>156</v>
      </c>
      <c r="AE19" s="39"/>
      <c r="AF19" s="27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</row>
    <row r="20" s="2" customFormat="1" ht="24" spans="1:61">
      <c r="A20" s="27">
        <v>15</v>
      </c>
      <c r="B20" s="27" t="s">
        <v>68</v>
      </c>
      <c r="C20" s="27" t="s">
        <v>69</v>
      </c>
      <c r="D20" s="49"/>
      <c r="E20" s="29" t="s">
        <v>138</v>
      </c>
      <c r="F20" s="29" t="s">
        <v>334</v>
      </c>
      <c r="G20" s="29" t="s">
        <v>73</v>
      </c>
      <c r="H20" s="29" t="s">
        <v>131</v>
      </c>
      <c r="I20" s="29" t="s">
        <v>134</v>
      </c>
      <c r="J20" s="30">
        <v>32.46260216</v>
      </c>
      <c r="K20" s="30">
        <v>120.47634004</v>
      </c>
      <c r="L20" s="30">
        <v>32.44554422</v>
      </c>
      <c r="M20" s="30">
        <v>120.4791901</v>
      </c>
      <c r="N20" s="31" t="s">
        <v>335</v>
      </c>
      <c r="O20" s="32">
        <v>1.918</v>
      </c>
      <c r="P20" s="27"/>
      <c r="Q20" s="33" t="s">
        <v>84</v>
      </c>
      <c r="R20" s="34">
        <f t="shared" si="0"/>
        <v>1.918</v>
      </c>
      <c r="S20" s="27"/>
      <c r="T20" s="29" t="s">
        <v>100</v>
      </c>
      <c r="U20" s="35">
        <v>5</v>
      </c>
      <c r="V20" s="35">
        <v>7</v>
      </c>
      <c r="W20" s="29">
        <v>11</v>
      </c>
      <c r="X20" s="29" t="s">
        <v>100</v>
      </c>
      <c r="Y20" s="36" t="s">
        <v>78</v>
      </c>
      <c r="Z20" s="27">
        <v>1</v>
      </c>
      <c r="AA20" s="29" t="s">
        <v>334</v>
      </c>
      <c r="AB20" s="36" t="s">
        <v>80</v>
      </c>
      <c r="AC20" s="37" t="s">
        <v>80</v>
      </c>
      <c r="AD20" s="38" t="s">
        <v>120</v>
      </c>
      <c r="AE20" s="39"/>
      <c r="AF20" s="27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</row>
    <row r="21" s="2" customFormat="1" spans="1:61">
      <c r="A21" s="41">
        <v>16</v>
      </c>
      <c r="B21" s="27" t="s">
        <v>68</v>
      </c>
      <c r="C21" s="27" t="s">
        <v>69</v>
      </c>
      <c r="D21" s="49"/>
      <c r="E21" s="29" t="s">
        <v>336</v>
      </c>
      <c r="F21" s="29" t="s">
        <v>337</v>
      </c>
      <c r="G21" s="29" t="s">
        <v>73</v>
      </c>
      <c r="H21" s="29" t="s">
        <v>187</v>
      </c>
      <c r="I21" s="29" t="s">
        <v>283</v>
      </c>
      <c r="J21" s="30">
        <v>32.39648417</v>
      </c>
      <c r="K21" s="30">
        <v>120.48102106</v>
      </c>
      <c r="L21" s="30">
        <v>32.41246263</v>
      </c>
      <c r="M21" s="30">
        <v>120.51715895</v>
      </c>
      <c r="N21" s="31" t="s">
        <v>187</v>
      </c>
      <c r="O21" s="32">
        <v>3.851</v>
      </c>
      <c r="P21" s="27"/>
      <c r="Q21" s="33" t="s">
        <v>84</v>
      </c>
      <c r="R21" s="34">
        <f t="shared" si="0"/>
        <v>3.851</v>
      </c>
      <c r="S21" s="27"/>
      <c r="T21" s="29" t="s">
        <v>100</v>
      </c>
      <c r="U21" s="35">
        <v>4</v>
      </c>
      <c r="V21" s="35">
        <v>6</v>
      </c>
      <c r="W21" s="29">
        <v>12</v>
      </c>
      <c r="X21" s="29" t="s">
        <v>100</v>
      </c>
      <c r="Y21" s="36" t="s">
        <v>78</v>
      </c>
      <c r="Z21" s="27">
        <v>4</v>
      </c>
      <c r="AA21" s="29" t="s">
        <v>337</v>
      </c>
      <c r="AB21" s="36" t="s">
        <v>80</v>
      </c>
      <c r="AC21" s="37" t="s">
        <v>80</v>
      </c>
      <c r="AD21" s="38" t="s">
        <v>338</v>
      </c>
      <c r="AE21" s="39"/>
      <c r="AF21" s="27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</row>
    <row r="22" s="2" customFormat="1" spans="1:61">
      <c r="A22" s="27">
        <v>17</v>
      </c>
      <c r="B22" s="27" t="s">
        <v>68</v>
      </c>
      <c r="C22" s="27" t="s">
        <v>69</v>
      </c>
      <c r="D22" s="49"/>
      <c r="E22" s="29" t="s">
        <v>168</v>
      </c>
      <c r="F22" s="29" t="s">
        <v>339</v>
      </c>
      <c r="G22" s="29" t="s">
        <v>107</v>
      </c>
      <c r="H22" s="29" t="s">
        <v>340</v>
      </c>
      <c r="I22" s="29" t="s">
        <v>169</v>
      </c>
      <c r="J22" s="30">
        <v>32.44450019</v>
      </c>
      <c r="K22" s="30">
        <v>120.5902191</v>
      </c>
      <c r="L22" s="30">
        <v>32.4504352</v>
      </c>
      <c r="M22" s="30">
        <v>120.54085709</v>
      </c>
      <c r="N22" s="31" t="s">
        <v>169</v>
      </c>
      <c r="O22" s="32">
        <v>4.686</v>
      </c>
      <c r="P22" s="27"/>
      <c r="Q22" s="33"/>
      <c r="R22" s="34">
        <f t="shared" si="0"/>
        <v>4.686</v>
      </c>
      <c r="S22" s="27"/>
      <c r="T22" s="29" t="s">
        <v>100</v>
      </c>
      <c r="U22" s="35">
        <v>3.5</v>
      </c>
      <c r="V22" s="35">
        <v>5</v>
      </c>
      <c r="W22" s="29">
        <v>12</v>
      </c>
      <c r="X22" s="29" t="s">
        <v>100</v>
      </c>
      <c r="Y22" s="36" t="s">
        <v>78</v>
      </c>
      <c r="Z22" s="27">
        <v>4</v>
      </c>
      <c r="AA22" s="29" t="s">
        <v>339</v>
      </c>
      <c r="AB22" s="36" t="s">
        <v>80</v>
      </c>
      <c r="AC22" s="37" t="s">
        <v>80</v>
      </c>
      <c r="AD22" s="38" t="s">
        <v>341</v>
      </c>
      <c r="AE22" s="39"/>
      <c r="AF22" s="27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</row>
    <row r="23" s="2" customFormat="1" spans="1:61">
      <c r="A23" s="41">
        <v>18</v>
      </c>
      <c r="B23" s="27" t="s">
        <v>68</v>
      </c>
      <c r="C23" s="27" t="s">
        <v>69</v>
      </c>
      <c r="D23" s="49"/>
      <c r="E23" s="29" t="s">
        <v>342</v>
      </c>
      <c r="F23" s="29" t="s">
        <v>343</v>
      </c>
      <c r="G23" s="29" t="s">
        <v>73</v>
      </c>
      <c r="H23" s="29" t="s">
        <v>222</v>
      </c>
      <c r="I23" s="29" t="s">
        <v>222</v>
      </c>
      <c r="J23" s="30">
        <v>32.41362736</v>
      </c>
      <c r="K23" s="30">
        <v>120.58258335</v>
      </c>
      <c r="L23" s="30">
        <v>32.40080917</v>
      </c>
      <c r="M23" s="30">
        <v>120.57845419</v>
      </c>
      <c r="N23" s="31" t="s">
        <v>222</v>
      </c>
      <c r="O23" s="32">
        <v>1.481</v>
      </c>
      <c r="P23" s="27"/>
      <c r="Q23" s="33" t="s">
        <v>84</v>
      </c>
      <c r="R23" s="34">
        <f t="shared" si="0"/>
        <v>1.481</v>
      </c>
      <c r="S23" s="27"/>
      <c r="T23" s="29" t="s">
        <v>100</v>
      </c>
      <c r="U23" s="35">
        <v>5.5</v>
      </c>
      <c r="V23" s="35">
        <v>7.5</v>
      </c>
      <c r="W23" s="29">
        <v>12</v>
      </c>
      <c r="X23" s="29" t="s">
        <v>100</v>
      </c>
      <c r="Y23" s="36" t="s">
        <v>78</v>
      </c>
      <c r="Z23" s="27">
        <v>4</v>
      </c>
      <c r="AA23" s="29" t="s">
        <v>343</v>
      </c>
      <c r="AB23" s="36" t="s">
        <v>80</v>
      </c>
      <c r="AC23" s="37" t="s">
        <v>80</v>
      </c>
      <c r="AD23" s="38" t="s">
        <v>344</v>
      </c>
      <c r="AE23" s="57"/>
      <c r="AF23" s="36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</row>
    <row r="24" s="2" customFormat="1" ht="24" spans="1:61">
      <c r="A24" s="27">
        <v>19</v>
      </c>
      <c r="B24" s="27" t="s">
        <v>68</v>
      </c>
      <c r="C24" s="27" t="s">
        <v>69</v>
      </c>
      <c r="D24" s="49"/>
      <c r="E24" s="29" t="s">
        <v>345</v>
      </c>
      <c r="F24" s="29" t="s">
        <v>346</v>
      </c>
      <c r="G24" s="29" t="s">
        <v>73</v>
      </c>
      <c r="H24" s="29" t="s">
        <v>113</v>
      </c>
      <c r="I24" s="29" t="s">
        <v>112</v>
      </c>
      <c r="J24" s="30">
        <v>32.44959422</v>
      </c>
      <c r="K24" s="30">
        <v>120.54671904</v>
      </c>
      <c r="L24" s="30">
        <v>32.49076116</v>
      </c>
      <c r="M24" s="30">
        <v>120.54435507</v>
      </c>
      <c r="N24" s="31" t="s">
        <v>347</v>
      </c>
      <c r="O24" s="32">
        <v>4.636</v>
      </c>
      <c r="P24" s="27"/>
      <c r="Q24" s="33"/>
      <c r="R24" s="34">
        <f t="shared" si="0"/>
        <v>4.636</v>
      </c>
      <c r="S24" s="58"/>
      <c r="T24" s="29" t="s">
        <v>100</v>
      </c>
      <c r="U24" s="35">
        <v>5.5</v>
      </c>
      <c r="V24" s="35">
        <v>7.5</v>
      </c>
      <c r="W24" s="29">
        <v>12</v>
      </c>
      <c r="X24" s="29" t="s">
        <v>100</v>
      </c>
      <c r="Y24" s="36" t="s">
        <v>78</v>
      </c>
      <c r="Z24" s="27">
        <v>1</v>
      </c>
      <c r="AA24" s="29" t="s">
        <v>346</v>
      </c>
      <c r="AB24" s="36" t="s">
        <v>80</v>
      </c>
      <c r="AC24" s="37" t="s">
        <v>80</v>
      </c>
      <c r="AD24" s="29" t="s">
        <v>109</v>
      </c>
      <c r="AE24" s="57"/>
      <c r="AF24" s="36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</row>
    <row r="25" s="2" customFormat="1" spans="1:61">
      <c r="A25" s="41">
        <v>20</v>
      </c>
      <c r="B25" s="27" t="s">
        <v>68</v>
      </c>
      <c r="C25" s="27" t="s">
        <v>69</v>
      </c>
      <c r="D25" s="49"/>
      <c r="E25" s="29" t="s">
        <v>348</v>
      </c>
      <c r="F25" s="29" t="s">
        <v>349</v>
      </c>
      <c r="G25" s="29" t="s">
        <v>73</v>
      </c>
      <c r="H25" s="29" t="s">
        <v>350</v>
      </c>
      <c r="I25" s="29" t="s">
        <v>350</v>
      </c>
      <c r="J25" s="30">
        <v>32.42724513</v>
      </c>
      <c r="K25" s="30">
        <v>120.56871239</v>
      </c>
      <c r="L25" s="30">
        <v>32.4146609</v>
      </c>
      <c r="M25" s="30">
        <v>120.58361691</v>
      </c>
      <c r="N25" s="50" t="s">
        <v>350</v>
      </c>
      <c r="O25" s="32">
        <v>1.985</v>
      </c>
      <c r="P25" s="27"/>
      <c r="Q25" s="33" t="s">
        <v>84</v>
      </c>
      <c r="R25" s="34">
        <f t="shared" si="0"/>
        <v>1.985</v>
      </c>
      <c r="S25" s="27"/>
      <c r="T25" s="29" t="s">
        <v>100</v>
      </c>
      <c r="U25" s="35">
        <v>6</v>
      </c>
      <c r="V25" s="35">
        <v>8</v>
      </c>
      <c r="W25" s="29">
        <v>12</v>
      </c>
      <c r="X25" s="29" t="s">
        <v>100</v>
      </c>
      <c r="Y25" s="36" t="s">
        <v>78</v>
      </c>
      <c r="Z25" s="27">
        <v>4</v>
      </c>
      <c r="AA25" s="29" t="s">
        <v>349</v>
      </c>
      <c r="AB25" s="36" t="s">
        <v>80</v>
      </c>
      <c r="AC25" s="37" t="s">
        <v>80</v>
      </c>
      <c r="AD25" s="29" t="s">
        <v>282</v>
      </c>
      <c r="AE25" s="57"/>
      <c r="AF25" s="36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</row>
    <row r="26" s="2" customFormat="1" ht="24" spans="1:61">
      <c r="A26" s="27">
        <v>21</v>
      </c>
      <c r="B26" s="27" t="s">
        <v>68</v>
      </c>
      <c r="C26" s="27" t="s">
        <v>69</v>
      </c>
      <c r="D26" s="49"/>
      <c r="E26" s="29" t="s">
        <v>351</v>
      </c>
      <c r="F26" s="29" t="s">
        <v>352</v>
      </c>
      <c r="G26" s="29" t="s">
        <v>73</v>
      </c>
      <c r="H26" s="29" t="s">
        <v>131</v>
      </c>
      <c r="I26" s="29" t="s">
        <v>97</v>
      </c>
      <c r="J26" s="30">
        <v>32.45630316</v>
      </c>
      <c r="K26" s="30">
        <v>120.49335608</v>
      </c>
      <c r="L26" s="30">
        <v>32.46690319</v>
      </c>
      <c r="M26" s="30">
        <v>120.49191208</v>
      </c>
      <c r="N26" s="31" t="s">
        <v>353</v>
      </c>
      <c r="O26" s="32">
        <v>1.187</v>
      </c>
      <c r="P26" s="27"/>
      <c r="Q26" s="33" t="s">
        <v>84</v>
      </c>
      <c r="R26" s="34">
        <f t="shared" si="0"/>
        <v>1.187</v>
      </c>
      <c r="S26" s="27"/>
      <c r="T26" s="29" t="s">
        <v>85</v>
      </c>
      <c r="U26" s="35">
        <v>7</v>
      </c>
      <c r="V26" s="35">
        <v>8.5</v>
      </c>
      <c r="W26" s="29">
        <v>12</v>
      </c>
      <c r="X26" s="29" t="s">
        <v>85</v>
      </c>
      <c r="Y26" s="36" t="s">
        <v>78</v>
      </c>
      <c r="Z26" s="27">
        <v>1</v>
      </c>
      <c r="AA26" s="29" t="s">
        <v>352</v>
      </c>
      <c r="AB26" s="36" t="s">
        <v>80</v>
      </c>
      <c r="AC26" s="37" t="s">
        <v>80</v>
      </c>
      <c r="AD26" s="38" t="s">
        <v>106</v>
      </c>
      <c r="AE26" s="57"/>
      <c r="AF26" s="36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</row>
    <row r="27" s="2" customFormat="1" ht="24" spans="1:61">
      <c r="A27" s="41">
        <v>22</v>
      </c>
      <c r="B27" s="27" t="s">
        <v>68</v>
      </c>
      <c r="C27" s="27" t="s">
        <v>69</v>
      </c>
      <c r="D27" s="49"/>
      <c r="E27" s="29" t="s">
        <v>354</v>
      </c>
      <c r="F27" s="29" t="s">
        <v>355</v>
      </c>
      <c r="G27" s="29" t="s">
        <v>73</v>
      </c>
      <c r="H27" s="29" t="s">
        <v>356</v>
      </c>
      <c r="I27" s="29" t="s">
        <v>241</v>
      </c>
      <c r="J27" s="30">
        <v>32.40139017</v>
      </c>
      <c r="K27" s="30">
        <v>120.4239871</v>
      </c>
      <c r="L27" s="30">
        <v>32.39049123</v>
      </c>
      <c r="M27" s="30">
        <v>120.40163543</v>
      </c>
      <c r="N27" s="31" t="s">
        <v>357</v>
      </c>
      <c r="O27" s="32">
        <v>2.885</v>
      </c>
      <c r="P27" s="27"/>
      <c r="Q27" s="33" t="s">
        <v>84</v>
      </c>
      <c r="R27" s="34">
        <f t="shared" si="0"/>
        <v>2.885</v>
      </c>
      <c r="S27" s="27"/>
      <c r="T27" s="29" t="s">
        <v>100</v>
      </c>
      <c r="U27" s="35">
        <v>3.5</v>
      </c>
      <c r="V27" s="35">
        <v>5</v>
      </c>
      <c r="W27" s="29">
        <v>12</v>
      </c>
      <c r="X27" s="29" t="s">
        <v>100</v>
      </c>
      <c r="Y27" s="36" t="s">
        <v>78</v>
      </c>
      <c r="Z27" s="27">
        <v>1</v>
      </c>
      <c r="AA27" s="29" t="s">
        <v>355</v>
      </c>
      <c r="AB27" s="36" t="s">
        <v>80</v>
      </c>
      <c r="AC27" s="37" t="s">
        <v>80</v>
      </c>
      <c r="AD27" s="38" t="s">
        <v>94</v>
      </c>
      <c r="AE27" s="57"/>
      <c r="AF27" s="36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</row>
    <row r="28" s="2" customFormat="1" spans="1:61">
      <c r="A28" s="27">
        <v>23</v>
      </c>
      <c r="B28" s="27" t="s">
        <v>68</v>
      </c>
      <c r="C28" s="27" t="s">
        <v>69</v>
      </c>
      <c r="D28" s="49"/>
      <c r="E28" s="29" t="s">
        <v>358</v>
      </c>
      <c r="F28" s="29" t="s">
        <v>359</v>
      </c>
      <c r="G28" s="29" t="s">
        <v>73</v>
      </c>
      <c r="H28" s="29" t="s">
        <v>356</v>
      </c>
      <c r="I28" s="29" t="s">
        <v>356</v>
      </c>
      <c r="J28" s="30">
        <v>32.39360016</v>
      </c>
      <c r="K28" s="30">
        <v>120.4292971</v>
      </c>
      <c r="L28" s="30">
        <v>32.38295522</v>
      </c>
      <c r="M28" s="30">
        <v>120.39653406</v>
      </c>
      <c r="N28" s="50" t="s">
        <v>356</v>
      </c>
      <c r="O28" s="32">
        <v>3.335</v>
      </c>
      <c r="P28" s="27"/>
      <c r="Q28" s="33" t="s">
        <v>84</v>
      </c>
      <c r="R28" s="34">
        <f t="shared" si="0"/>
        <v>3.335</v>
      </c>
      <c r="S28" s="27"/>
      <c r="T28" s="29" t="s">
        <v>100</v>
      </c>
      <c r="U28" s="35">
        <v>3.5</v>
      </c>
      <c r="V28" s="35">
        <v>5</v>
      </c>
      <c r="W28" s="29">
        <v>12</v>
      </c>
      <c r="X28" s="29" t="s">
        <v>100</v>
      </c>
      <c r="Y28" s="36" t="s">
        <v>78</v>
      </c>
      <c r="Z28" s="27">
        <v>4</v>
      </c>
      <c r="AA28" s="29" t="s">
        <v>359</v>
      </c>
      <c r="AB28" s="36" t="s">
        <v>80</v>
      </c>
      <c r="AC28" s="37" t="s">
        <v>80</v>
      </c>
      <c r="AD28" s="38" t="s">
        <v>360</v>
      </c>
      <c r="AE28" s="57"/>
      <c r="AF28" s="36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</row>
    <row r="29" s="2" customFormat="1" ht="24" spans="1:61">
      <c r="A29" s="41">
        <v>24</v>
      </c>
      <c r="B29" s="27" t="s">
        <v>68</v>
      </c>
      <c r="C29" s="27" t="s">
        <v>69</v>
      </c>
      <c r="D29" s="49"/>
      <c r="E29" s="29" t="s">
        <v>361</v>
      </c>
      <c r="F29" s="29" t="s">
        <v>362</v>
      </c>
      <c r="G29" s="29" t="s">
        <v>73</v>
      </c>
      <c r="H29" s="29" t="s">
        <v>83</v>
      </c>
      <c r="I29" s="29" t="s">
        <v>363</v>
      </c>
      <c r="J29" s="30">
        <v>32.36039277</v>
      </c>
      <c r="K29" s="30">
        <v>120.46907336</v>
      </c>
      <c r="L29" s="30">
        <v>32.34551116</v>
      </c>
      <c r="M29" s="30">
        <v>120.4796451</v>
      </c>
      <c r="N29" s="31" t="s">
        <v>364</v>
      </c>
      <c r="O29" s="32">
        <v>1.923</v>
      </c>
      <c r="P29" s="27"/>
      <c r="Q29" s="33"/>
      <c r="R29" s="34">
        <f t="shared" si="0"/>
        <v>1.923</v>
      </c>
      <c r="S29" s="27"/>
      <c r="T29" s="29" t="s">
        <v>100</v>
      </c>
      <c r="U29" s="35">
        <v>3.5</v>
      </c>
      <c r="V29" s="35">
        <v>4.5</v>
      </c>
      <c r="W29" s="29">
        <v>12</v>
      </c>
      <c r="X29" s="29" t="s">
        <v>100</v>
      </c>
      <c r="Y29" s="36" t="s">
        <v>78</v>
      </c>
      <c r="Z29" s="27">
        <v>1</v>
      </c>
      <c r="AA29" s="29" t="s">
        <v>362</v>
      </c>
      <c r="AB29" s="36" t="s">
        <v>80</v>
      </c>
      <c r="AC29" s="37" t="s">
        <v>80</v>
      </c>
      <c r="AD29" s="38" t="s">
        <v>344</v>
      </c>
      <c r="AE29" s="57"/>
      <c r="AF29" s="36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</row>
    <row r="30" s="2" customFormat="1" spans="1:61">
      <c r="A30" s="27">
        <v>25</v>
      </c>
      <c r="B30" s="27" t="s">
        <v>68</v>
      </c>
      <c r="C30" s="27" t="s">
        <v>69</v>
      </c>
      <c r="D30" s="49"/>
      <c r="E30" s="29" t="s">
        <v>365</v>
      </c>
      <c r="F30" s="29" t="s">
        <v>366</v>
      </c>
      <c r="G30" s="29" t="s">
        <v>73</v>
      </c>
      <c r="H30" s="29" t="s">
        <v>136</v>
      </c>
      <c r="I30" s="29" t="s">
        <v>136</v>
      </c>
      <c r="J30" s="30">
        <v>32.37380721</v>
      </c>
      <c r="K30" s="30">
        <v>120.47629604</v>
      </c>
      <c r="L30" s="30">
        <v>32.36413519</v>
      </c>
      <c r="M30" s="30">
        <v>120.45674805</v>
      </c>
      <c r="N30" s="50" t="s">
        <v>136</v>
      </c>
      <c r="O30" s="32">
        <v>2.165</v>
      </c>
      <c r="P30" s="27"/>
      <c r="Q30" s="33"/>
      <c r="R30" s="34">
        <f t="shared" si="0"/>
        <v>2.165</v>
      </c>
      <c r="S30" s="27"/>
      <c r="T30" s="29" t="s">
        <v>100</v>
      </c>
      <c r="U30" s="35">
        <v>6</v>
      </c>
      <c r="V30" s="35">
        <v>8</v>
      </c>
      <c r="W30" s="29">
        <v>12</v>
      </c>
      <c r="X30" s="29" t="s">
        <v>100</v>
      </c>
      <c r="Y30" s="36" t="s">
        <v>78</v>
      </c>
      <c r="Z30" s="27">
        <v>4</v>
      </c>
      <c r="AA30" s="29" t="s">
        <v>366</v>
      </c>
      <c r="AB30" s="36" t="s">
        <v>80</v>
      </c>
      <c r="AC30" s="37" t="s">
        <v>80</v>
      </c>
      <c r="AD30" s="29" t="s">
        <v>149</v>
      </c>
      <c r="AE30" s="57"/>
      <c r="AF30" s="36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</row>
    <row r="31" s="2" customFormat="1" spans="1:61">
      <c r="A31" s="41">
        <v>26</v>
      </c>
      <c r="B31" s="27" t="s">
        <v>68</v>
      </c>
      <c r="C31" s="27" t="s">
        <v>69</v>
      </c>
      <c r="D31" s="49"/>
      <c r="E31" s="29" t="s">
        <v>367</v>
      </c>
      <c r="F31" s="29" t="s">
        <v>368</v>
      </c>
      <c r="G31" s="29" t="s">
        <v>73</v>
      </c>
      <c r="H31" s="29" t="s">
        <v>97</v>
      </c>
      <c r="I31" s="29" t="s">
        <v>97</v>
      </c>
      <c r="J31" s="30">
        <v>32.45700018</v>
      </c>
      <c r="K31" s="30">
        <v>120.50047105</v>
      </c>
      <c r="L31" s="30">
        <v>32.46333718</v>
      </c>
      <c r="M31" s="30">
        <v>120.52864305</v>
      </c>
      <c r="N31" s="31" t="s">
        <v>97</v>
      </c>
      <c r="O31" s="32">
        <v>2.708</v>
      </c>
      <c r="P31" s="27"/>
      <c r="Q31" s="33" t="s">
        <v>84</v>
      </c>
      <c r="R31" s="34">
        <f t="shared" ref="R31:R65" si="1">O31-P31</f>
        <v>2.708</v>
      </c>
      <c r="S31" s="27"/>
      <c r="T31" s="29" t="s">
        <v>100</v>
      </c>
      <c r="U31" s="35">
        <v>3.5</v>
      </c>
      <c r="V31" s="35">
        <v>5</v>
      </c>
      <c r="W31" s="29">
        <v>12</v>
      </c>
      <c r="X31" s="29" t="s">
        <v>100</v>
      </c>
      <c r="Y31" s="36" t="s">
        <v>78</v>
      </c>
      <c r="Z31" s="27">
        <v>4</v>
      </c>
      <c r="AA31" s="29" t="s">
        <v>368</v>
      </c>
      <c r="AB31" s="36" t="s">
        <v>80</v>
      </c>
      <c r="AC31" s="37" t="s">
        <v>80</v>
      </c>
      <c r="AD31" s="38" t="s">
        <v>156</v>
      </c>
      <c r="AE31" s="57"/>
      <c r="AF31" s="36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</row>
    <row r="32" s="2" customFormat="1" spans="1:61">
      <c r="A32" s="27">
        <v>27</v>
      </c>
      <c r="B32" s="27" t="s">
        <v>68</v>
      </c>
      <c r="C32" s="27" t="s">
        <v>69</v>
      </c>
      <c r="D32" s="49"/>
      <c r="E32" s="29" t="s">
        <v>251</v>
      </c>
      <c r="F32" s="29" t="s">
        <v>369</v>
      </c>
      <c r="G32" s="29" t="s">
        <v>73</v>
      </c>
      <c r="H32" s="29" t="s">
        <v>187</v>
      </c>
      <c r="I32" s="29" t="s">
        <v>187</v>
      </c>
      <c r="J32" s="30">
        <v>32.4183432</v>
      </c>
      <c r="K32" s="30">
        <v>120.5049201</v>
      </c>
      <c r="L32" s="30">
        <v>32.4056252</v>
      </c>
      <c r="M32" s="30">
        <v>120.51265806</v>
      </c>
      <c r="N32" s="51" t="s">
        <v>187</v>
      </c>
      <c r="O32" s="32">
        <v>1.593</v>
      </c>
      <c r="P32" s="27"/>
      <c r="Q32" s="33" t="s">
        <v>84</v>
      </c>
      <c r="R32" s="34">
        <f t="shared" si="1"/>
        <v>1.593</v>
      </c>
      <c r="S32" s="27"/>
      <c r="T32" s="29" t="s">
        <v>100</v>
      </c>
      <c r="U32" s="35">
        <v>3.5</v>
      </c>
      <c r="V32" s="35">
        <v>5.5</v>
      </c>
      <c r="W32" s="29">
        <v>12</v>
      </c>
      <c r="X32" s="29" t="s">
        <v>100</v>
      </c>
      <c r="Y32" s="36" t="s">
        <v>78</v>
      </c>
      <c r="Z32" s="27">
        <v>4</v>
      </c>
      <c r="AA32" s="29" t="s">
        <v>369</v>
      </c>
      <c r="AB32" s="36" t="s">
        <v>80</v>
      </c>
      <c r="AC32" s="37" t="s">
        <v>80</v>
      </c>
      <c r="AD32" s="38" t="s">
        <v>163</v>
      </c>
      <c r="AE32" s="57"/>
      <c r="AF32" s="36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</row>
    <row r="33" s="2" customFormat="1" spans="1:61">
      <c r="A33" s="41">
        <v>28</v>
      </c>
      <c r="B33" s="27" t="s">
        <v>68</v>
      </c>
      <c r="C33" s="27" t="s">
        <v>69</v>
      </c>
      <c r="D33" s="49"/>
      <c r="E33" s="29" t="s">
        <v>251</v>
      </c>
      <c r="F33" s="29" t="s">
        <v>369</v>
      </c>
      <c r="G33" s="29" t="s">
        <v>107</v>
      </c>
      <c r="H33" s="29" t="s">
        <v>187</v>
      </c>
      <c r="I33" s="29" t="s">
        <v>187</v>
      </c>
      <c r="J33" s="30">
        <v>32.4056252</v>
      </c>
      <c r="K33" s="30">
        <v>120.51265806</v>
      </c>
      <c r="L33" s="30">
        <v>32.3898522</v>
      </c>
      <c r="M33" s="30">
        <v>120.52053908</v>
      </c>
      <c r="N33" s="53"/>
      <c r="O33" s="32">
        <v>1.92</v>
      </c>
      <c r="P33" s="27"/>
      <c r="Q33" s="33"/>
      <c r="R33" s="34">
        <f t="shared" si="1"/>
        <v>1.92</v>
      </c>
      <c r="S33" s="27"/>
      <c r="T33" s="29" t="s">
        <v>85</v>
      </c>
      <c r="U33" s="35">
        <v>9</v>
      </c>
      <c r="V33" s="35">
        <v>10</v>
      </c>
      <c r="W33" s="29">
        <v>11</v>
      </c>
      <c r="X33" s="29" t="s">
        <v>85</v>
      </c>
      <c r="Y33" s="36" t="s">
        <v>78</v>
      </c>
      <c r="Z33" s="27">
        <v>4</v>
      </c>
      <c r="AA33" s="29" t="s">
        <v>369</v>
      </c>
      <c r="AB33" s="36" t="s">
        <v>80</v>
      </c>
      <c r="AC33" s="37" t="s">
        <v>80</v>
      </c>
      <c r="AD33" s="29" t="s">
        <v>149</v>
      </c>
      <c r="AE33" s="57"/>
      <c r="AF33" s="36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</row>
    <row r="34" s="2" customFormat="1" spans="1:61">
      <c r="A34" s="27">
        <v>29</v>
      </c>
      <c r="B34" s="27" t="s">
        <v>68</v>
      </c>
      <c r="C34" s="27" t="s">
        <v>69</v>
      </c>
      <c r="D34" s="49"/>
      <c r="E34" s="29" t="s">
        <v>370</v>
      </c>
      <c r="F34" s="29" t="s">
        <v>371</v>
      </c>
      <c r="G34" s="29" t="s">
        <v>73</v>
      </c>
      <c r="H34" s="29" t="s">
        <v>372</v>
      </c>
      <c r="I34" s="29" t="s">
        <v>372</v>
      </c>
      <c r="J34" s="30">
        <v>32.35659022</v>
      </c>
      <c r="K34" s="30">
        <v>120.48947407</v>
      </c>
      <c r="L34" s="30">
        <v>32.3612762</v>
      </c>
      <c r="M34" s="30">
        <v>120.50162106</v>
      </c>
      <c r="N34" s="50" t="s">
        <v>372</v>
      </c>
      <c r="O34" s="32">
        <v>1.253</v>
      </c>
      <c r="P34" s="27"/>
      <c r="Q34" s="33" t="s">
        <v>84</v>
      </c>
      <c r="R34" s="34">
        <f t="shared" si="1"/>
        <v>1.253</v>
      </c>
      <c r="S34" s="27"/>
      <c r="T34" s="29" t="s">
        <v>100</v>
      </c>
      <c r="U34" s="35">
        <v>3.5</v>
      </c>
      <c r="V34" s="35">
        <v>5</v>
      </c>
      <c r="W34" s="29">
        <v>12</v>
      </c>
      <c r="X34" s="29" t="s">
        <v>100</v>
      </c>
      <c r="Y34" s="36" t="s">
        <v>78</v>
      </c>
      <c r="Z34" s="27">
        <v>4</v>
      </c>
      <c r="AA34" s="29" t="s">
        <v>371</v>
      </c>
      <c r="AB34" s="36" t="s">
        <v>80</v>
      </c>
      <c r="AC34" s="37" t="s">
        <v>80</v>
      </c>
      <c r="AD34" s="38" t="s">
        <v>106</v>
      </c>
      <c r="AE34" s="57"/>
      <c r="AF34" s="36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</row>
    <row r="35" s="2" customFormat="1" spans="1:61">
      <c r="A35" s="41">
        <v>30</v>
      </c>
      <c r="B35" s="27" t="s">
        <v>68</v>
      </c>
      <c r="C35" s="27" t="s">
        <v>69</v>
      </c>
      <c r="D35" s="49"/>
      <c r="E35" s="29" t="s">
        <v>373</v>
      </c>
      <c r="F35" s="29" t="s">
        <v>374</v>
      </c>
      <c r="G35" s="29" t="s">
        <v>73</v>
      </c>
      <c r="H35" s="29" t="s">
        <v>372</v>
      </c>
      <c r="I35" s="29" t="s">
        <v>372</v>
      </c>
      <c r="J35" s="30">
        <v>32.36968317</v>
      </c>
      <c r="K35" s="30">
        <v>120.49573507</v>
      </c>
      <c r="L35" s="30">
        <v>32.34990021</v>
      </c>
      <c r="M35" s="30">
        <v>120.50949704</v>
      </c>
      <c r="N35" s="50" t="s">
        <v>372</v>
      </c>
      <c r="O35" s="32">
        <v>2.562</v>
      </c>
      <c r="P35" s="27"/>
      <c r="Q35" s="33" t="s">
        <v>84</v>
      </c>
      <c r="R35" s="34">
        <f t="shared" si="1"/>
        <v>2.562</v>
      </c>
      <c r="S35" s="27"/>
      <c r="T35" s="29" t="s">
        <v>100</v>
      </c>
      <c r="U35" s="35">
        <v>4.5</v>
      </c>
      <c r="V35" s="35">
        <v>6</v>
      </c>
      <c r="W35" s="29">
        <v>12</v>
      </c>
      <c r="X35" s="29" t="s">
        <v>100</v>
      </c>
      <c r="Y35" s="36" t="s">
        <v>78</v>
      </c>
      <c r="Z35" s="27">
        <v>4</v>
      </c>
      <c r="AA35" s="29" t="s">
        <v>374</v>
      </c>
      <c r="AB35" s="36" t="s">
        <v>80</v>
      </c>
      <c r="AC35" s="37" t="s">
        <v>80</v>
      </c>
      <c r="AD35" s="38" t="s">
        <v>185</v>
      </c>
      <c r="AE35" s="57"/>
      <c r="AF35" s="36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</row>
    <row r="36" s="2" customFormat="1" spans="1:61">
      <c r="A36" s="27">
        <v>31</v>
      </c>
      <c r="B36" s="27" t="s">
        <v>68</v>
      </c>
      <c r="C36" s="27" t="s">
        <v>69</v>
      </c>
      <c r="D36" s="49"/>
      <c r="E36" s="29" t="s">
        <v>375</v>
      </c>
      <c r="F36" s="29" t="s">
        <v>376</v>
      </c>
      <c r="G36" s="29" t="s">
        <v>73</v>
      </c>
      <c r="H36" s="29" t="s">
        <v>377</v>
      </c>
      <c r="I36" s="29" t="s">
        <v>377</v>
      </c>
      <c r="J36" s="30">
        <v>32.35262621</v>
      </c>
      <c r="K36" s="30">
        <v>120.50757507</v>
      </c>
      <c r="L36" s="30">
        <v>32.34537517</v>
      </c>
      <c r="M36" s="30">
        <v>120.4879471</v>
      </c>
      <c r="N36" s="50" t="s">
        <v>372</v>
      </c>
      <c r="O36" s="32">
        <v>2.019</v>
      </c>
      <c r="P36" s="27"/>
      <c r="Q36" s="33" t="s">
        <v>84</v>
      </c>
      <c r="R36" s="34">
        <f t="shared" si="1"/>
        <v>2.019</v>
      </c>
      <c r="S36" s="27"/>
      <c r="T36" s="29" t="s">
        <v>100</v>
      </c>
      <c r="U36" s="35">
        <v>3.5</v>
      </c>
      <c r="V36" s="35">
        <v>5</v>
      </c>
      <c r="W36" s="29">
        <v>12</v>
      </c>
      <c r="X36" s="29" t="s">
        <v>100</v>
      </c>
      <c r="Y36" s="36" t="s">
        <v>78</v>
      </c>
      <c r="Z36" s="27">
        <v>4</v>
      </c>
      <c r="AA36" s="29" t="s">
        <v>376</v>
      </c>
      <c r="AB36" s="36" t="s">
        <v>80</v>
      </c>
      <c r="AC36" s="37" t="s">
        <v>80</v>
      </c>
      <c r="AD36" s="38" t="s">
        <v>106</v>
      </c>
      <c r="AE36" s="57"/>
      <c r="AF36" s="36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</row>
    <row r="37" s="2" customFormat="1" spans="1:61">
      <c r="A37" s="41">
        <v>32</v>
      </c>
      <c r="B37" s="27" t="s">
        <v>68</v>
      </c>
      <c r="C37" s="27" t="s">
        <v>69</v>
      </c>
      <c r="D37" s="49"/>
      <c r="E37" s="29" t="s">
        <v>378</v>
      </c>
      <c r="F37" s="29" t="s">
        <v>379</v>
      </c>
      <c r="G37" s="29" t="s">
        <v>73</v>
      </c>
      <c r="H37" s="29" t="s">
        <v>161</v>
      </c>
      <c r="I37" s="29" t="s">
        <v>161</v>
      </c>
      <c r="J37" s="30">
        <v>32.41476251</v>
      </c>
      <c r="K37" s="30">
        <v>120.44662655</v>
      </c>
      <c r="L37" s="30">
        <v>32.42100522</v>
      </c>
      <c r="M37" s="30">
        <v>120.45914904</v>
      </c>
      <c r="N37" s="50" t="s">
        <v>161</v>
      </c>
      <c r="O37" s="32">
        <v>1.366</v>
      </c>
      <c r="P37" s="27"/>
      <c r="Q37" s="33" t="s">
        <v>84</v>
      </c>
      <c r="R37" s="34">
        <f t="shared" si="1"/>
        <v>1.366</v>
      </c>
      <c r="S37" s="27"/>
      <c r="T37" s="29" t="s">
        <v>100</v>
      </c>
      <c r="U37" s="35">
        <v>3.5</v>
      </c>
      <c r="V37" s="35">
        <v>5.5</v>
      </c>
      <c r="W37" s="29">
        <v>11</v>
      </c>
      <c r="X37" s="29" t="s">
        <v>100</v>
      </c>
      <c r="Y37" s="36" t="s">
        <v>78</v>
      </c>
      <c r="Z37" s="27">
        <v>4</v>
      </c>
      <c r="AA37" s="29" t="s">
        <v>379</v>
      </c>
      <c r="AB37" s="36" t="s">
        <v>80</v>
      </c>
      <c r="AC37" s="37" t="s">
        <v>80</v>
      </c>
      <c r="AD37" s="38" t="s">
        <v>344</v>
      </c>
      <c r="AE37" s="57"/>
      <c r="AF37" s="36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</row>
    <row r="38" s="2" customFormat="1" spans="1:61">
      <c r="A38" s="27">
        <v>33</v>
      </c>
      <c r="B38" s="27" t="s">
        <v>68</v>
      </c>
      <c r="C38" s="27" t="s">
        <v>69</v>
      </c>
      <c r="D38" s="49"/>
      <c r="E38" s="29" t="s">
        <v>380</v>
      </c>
      <c r="F38" s="29" t="s">
        <v>381</v>
      </c>
      <c r="G38" s="29" t="s">
        <v>73</v>
      </c>
      <c r="H38" s="29" t="s">
        <v>375</v>
      </c>
      <c r="I38" s="29" t="s">
        <v>382</v>
      </c>
      <c r="J38" s="30">
        <v>32.34868296</v>
      </c>
      <c r="K38" s="30">
        <v>120.49675121</v>
      </c>
      <c r="L38" s="30">
        <v>32.35216821</v>
      </c>
      <c r="M38" s="30">
        <v>120.49433809</v>
      </c>
      <c r="N38" s="51" t="s">
        <v>383</v>
      </c>
      <c r="O38" s="32">
        <v>0.447</v>
      </c>
      <c r="P38" s="27"/>
      <c r="Q38" s="33"/>
      <c r="R38" s="34">
        <f t="shared" si="1"/>
        <v>0.447</v>
      </c>
      <c r="S38" s="27"/>
      <c r="T38" s="29" t="s">
        <v>100</v>
      </c>
      <c r="U38" s="35">
        <v>3.5</v>
      </c>
      <c r="V38" s="35">
        <v>4.5</v>
      </c>
      <c r="W38" s="29">
        <v>12</v>
      </c>
      <c r="X38" s="29" t="s">
        <v>100</v>
      </c>
      <c r="Y38" s="36" t="s">
        <v>78</v>
      </c>
      <c r="Z38" s="27">
        <v>3</v>
      </c>
      <c r="AA38" s="29" t="s">
        <v>381</v>
      </c>
      <c r="AB38" s="36" t="s">
        <v>80</v>
      </c>
      <c r="AC38" s="37" t="s">
        <v>80</v>
      </c>
      <c r="AD38" s="38" t="s">
        <v>384</v>
      </c>
      <c r="AE38" s="57"/>
      <c r="AF38" s="36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</row>
    <row r="39" s="2" customFormat="1" spans="1:61">
      <c r="A39" s="41">
        <v>34</v>
      </c>
      <c r="B39" s="27" t="s">
        <v>68</v>
      </c>
      <c r="C39" s="27" t="s">
        <v>69</v>
      </c>
      <c r="D39" s="49"/>
      <c r="E39" s="29" t="s">
        <v>380</v>
      </c>
      <c r="F39" s="29" t="s">
        <v>381</v>
      </c>
      <c r="G39" s="29" t="s">
        <v>107</v>
      </c>
      <c r="H39" s="29" t="s">
        <v>382</v>
      </c>
      <c r="I39" s="29" t="s">
        <v>383</v>
      </c>
      <c r="J39" s="30">
        <v>32.35216821</v>
      </c>
      <c r="K39" s="30">
        <v>120.49433809</v>
      </c>
      <c r="L39" s="30">
        <v>32.3718902</v>
      </c>
      <c r="M39" s="30">
        <v>120.48078609</v>
      </c>
      <c r="N39" s="53"/>
      <c r="O39" s="32">
        <v>2.543</v>
      </c>
      <c r="P39" s="27"/>
      <c r="Q39" s="33" t="s">
        <v>84</v>
      </c>
      <c r="R39" s="34">
        <f t="shared" si="1"/>
        <v>2.543</v>
      </c>
      <c r="S39" s="27"/>
      <c r="T39" s="29" t="s">
        <v>100</v>
      </c>
      <c r="U39" s="35">
        <v>6</v>
      </c>
      <c r="V39" s="35">
        <v>8</v>
      </c>
      <c r="W39" s="29">
        <v>12</v>
      </c>
      <c r="X39" s="29" t="s">
        <v>100</v>
      </c>
      <c r="Y39" s="36" t="s">
        <v>78</v>
      </c>
      <c r="Z39" s="27">
        <v>3</v>
      </c>
      <c r="AA39" s="29" t="s">
        <v>381</v>
      </c>
      <c r="AB39" s="36" t="s">
        <v>80</v>
      </c>
      <c r="AC39" s="37" t="s">
        <v>80</v>
      </c>
      <c r="AD39" s="29" t="s">
        <v>101</v>
      </c>
      <c r="AE39" s="57"/>
      <c r="AF39" s="36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</row>
    <row r="40" s="2" customFormat="1" spans="1:61">
      <c r="A40" s="27">
        <v>35</v>
      </c>
      <c r="B40" s="27" t="s">
        <v>68</v>
      </c>
      <c r="C40" s="27" t="s">
        <v>69</v>
      </c>
      <c r="D40" s="49"/>
      <c r="E40" s="29" t="s">
        <v>385</v>
      </c>
      <c r="F40" s="29" t="s">
        <v>386</v>
      </c>
      <c r="G40" s="29" t="s">
        <v>73</v>
      </c>
      <c r="H40" s="29" t="s">
        <v>161</v>
      </c>
      <c r="I40" s="29" t="s">
        <v>387</v>
      </c>
      <c r="J40" s="30">
        <v>32.43649917</v>
      </c>
      <c r="K40" s="30">
        <v>120.47026505</v>
      </c>
      <c r="L40" s="30">
        <v>32.43144816</v>
      </c>
      <c r="M40" s="30">
        <v>120.47379209</v>
      </c>
      <c r="N40" s="51" t="s">
        <v>161</v>
      </c>
      <c r="O40" s="32">
        <v>0.652</v>
      </c>
      <c r="P40" s="27"/>
      <c r="Q40" s="33" t="s">
        <v>84</v>
      </c>
      <c r="R40" s="34">
        <f t="shared" si="1"/>
        <v>0.652</v>
      </c>
      <c r="S40" s="27"/>
      <c r="T40" s="29" t="s">
        <v>100</v>
      </c>
      <c r="U40" s="35">
        <v>3.5</v>
      </c>
      <c r="V40" s="35">
        <v>5</v>
      </c>
      <c r="W40" s="29">
        <v>12</v>
      </c>
      <c r="X40" s="29" t="s">
        <v>100</v>
      </c>
      <c r="Y40" s="36" t="s">
        <v>78</v>
      </c>
      <c r="Z40" s="27">
        <v>4</v>
      </c>
      <c r="AA40" s="29" t="s">
        <v>386</v>
      </c>
      <c r="AB40" s="36" t="s">
        <v>80</v>
      </c>
      <c r="AC40" s="37" t="s">
        <v>80</v>
      </c>
      <c r="AD40" s="38" t="s">
        <v>163</v>
      </c>
      <c r="AE40" s="57"/>
      <c r="AF40" s="36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</row>
    <row r="41" s="2" customFormat="1" spans="1:61">
      <c r="A41" s="41">
        <v>36</v>
      </c>
      <c r="B41" s="27" t="s">
        <v>68</v>
      </c>
      <c r="C41" s="27" t="s">
        <v>69</v>
      </c>
      <c r="D41" s="49"/>
      <c r="E41" s="29" t="s">
        <v>385</v>
      </c>
      <c r="F41" s="29" t="s">
        <v>386</v>
      </c>
      <c r="G41" s="29" t="s">
        <v>107</v>
      </c>
      <c r="H41" s="29" t="s">
        <v>387</v>
      </c>
      <c r="I41" s="29" t="s">
        <v>161</v>
      </c>
      <c r="J41" s="30">
        <v>32.43144816</v>
      </c>
      <c r="K41" s="30">
        <v>120.47379209</v>
      </c>
      <c r="L41" s="30">
        <v>32.42224141</v>
      </c>
      <c r="M41" s="30">
        <v>120.47959208</v>
      </c>
      <c r="N41" s="53"/>
      <c r="O41" s="32">
        <v>1.159</v>
      </c>
      <c r="P41" s="27"/>
      <c r="Q41" s="33"/>
      <c r="R41" s="34">
        <f t="shared" si="1"/>
        <v>1.159</v>
      </c>
      <c r="S41" s="27"/>
      <c r="T41" s="29" t="s">
        <v>100</v>
      </c>
      <c r="U41" s="35">
        <v>5.5</v>
      </c>
      <c r="V41" s="35">
        <v>7.5</v>
      </c>
      <c r="W41" s="29">
        <v>12</v>
      </c>
      <c r="X41" s="29" t="s">
        <v>100</v>
      </c>
      <c r="Y41" s="36" t="s">
        <v>78</v>
      </c>
      <c r="Z41" s="27">
        <v>4</v>
      </c>
      <c r="AA41" s="29" t="s">
        <v>386</v>
      </c>
      <c r="AB41" s="36" t="s">
        <v>80</v>
      </c>
      <c r="AC41" s="37" t="s">
        <v>80</v>
      </c>
      <c r="AD41" s="29" t="s">
        <v>101</v>
      </c>
      <c r="AE41" s="57"/>
      <c r="AF41" s="36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</row>
    <row r="42" s="2" customFormat="1" spans="1:61">
      <c r="A42" s="27">
        <v>37</v>
      </c>
      <c r="B42" s="27" t="s">
        <v>68</v>
      </c>
      <c r="C42" s="27" t="s">
        <v>69</v>
      </c>
      <c r="D42" s="49"/>
      <c r="E42" s="29" t="s">
        <v>388</v>
      </c>
      <c r="F42" s="29" t="s">
        <v>389</v>
      </c>
      <c r="G42" s="29" t="s">
        <v>73</v>
      </c>
      <c r="H42" s="29" t="s">
        <v>372</v>
      </c>
      <c r="I42" s="29" t="s">
        <v>372</v>
      </c>
      <c r="J42" s="30">
        <v>32.34304521</v>
      </c>
      <c r="K42" s="30">
        <v>120.4895771</v>
      </c>
      <c r="L42" s="30">
        <v>32.35238321</v>
      </c>
      <c r="M42" s="30">
        <v>120.4830221</v>
      </c>
      <c r="N42" s="51" t="s">
        <v>372</v>
      </c>
      <c r="O42" s="32">
        <v>1.209</v>
      </c>
      <c r="P42" s="27"/>
      <c r="Q42" s="33" t="s">
        <v>84</v>
      </c>
      <c r="R42" s="34">
        <f t="shared" si="1"/>
        <v>1.209</v>
      </c>
      <c r="S42" s="27"/>
      <c r="T42" s="29" t="s">
        <v>100</v>
      </c>
      <c r="U42" s="35">
        <v>5</v>
      </c>
      <c r="V42" s="35">
        <v>6</v>
      </c>
      <c r="W42" s="29">
        <v>12</v>
      </c>
      <c r="X42" s="29" t="s">
        <v>100</v>
      </c>
      <c r="Y42" s="36" t="s">
        <v>78</v>
      </c>
      <c r="Z42" s="27">
        <v>4</v>
      </c>
      <c r="AA42" s="29" t="s">
        <v>389</v>
      </c>
      <c r="AB42" s="36" t="s">
        <v>80</v>
      </c>
      <c r="AC42" s="37" t="s">
        <v>80</v>
      </c>
      <c r="AD42" s="38" t="s">
        <v>216</v>
      </c>
      <c r="AE42" s="57"/>
      <c r="AF42" s="36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</row>
    <row r="43" s="2" customFormat="1" spans="1:61">
      <c r="A43" s="41">
        <v>38</v>
      </c>
      <c r="B43" s="27" t="s">
        <v>68</v>
      </c>
      <c r="C43" s="27" t="s">
        <v>69</v>
      </c>
      <c r="D43" s="49"/>
      <c r="E43" s="29" t="s">
        <v>388</v>
      </c>
      <c r="F43" s="29" t="s">
        <v>389</v>
      </c>
      <c r="G43" s="29" t="s">
        <v>107</v>
      </c>
      <c r="H43" s="29" t="s">
        <v>372</v>
      </c>
      <c r="I43" s="29" t="s">
        <v>83</v>
      </c>
      <c r="J43" s="30">
        <v>32.35238321</v>
      </c>
      <c r="K43" s="30">
        <v>120.4830221</v>
      </c>
      <c r="L43" s="30">
        <v>32.3599719</v>
      </c>
      <c r="M43" s="30">
        <v>120.47769902</v>
      </c>
      <c r="N43" s="53"/>
      <c r="O43" s="32">
        <v>0.98</v>
      </c>
      <c r="P43" s="27"/>
      <c r="Q43" s="33" t="s">
        <v>84</v>
      </c>
      <c r="R43" s="34">
        <f t="shared" si="1"/>
        <v>0.98</v>
      </c>
      <c r="S43" s="27"/>
      <c r="T43" s="29" t="s">
        <v>100</v>
      </c>
      <c r="U43" s="35">
        <v>3.5</v>
      </c>
      <c r="V43" s="35">
        <v>4.5</v>
      </c>
      <c r="W43" s="29">
        <v>12</v>
      </c>
      <c r="X43" s="29" t="s">
        <v>100</v>
      </c>
      <c r="Y43" s="36" t="s">
        <v>78</v>
      </c>
      <c r="Z43" s="27">
        <v>4</v>
      </c>
      <c r="AA43" s="29" t="s">
        <v>389</v>
      </c>
      <c r="AB43" s="36" t="s">
        <v>80</v>
      </c>
      <c r="AC43" s="37" t="s">
        <v>80</v>
      </c>
      <c r="AD43" s="38" t="s">
        <v>216</v>
      </c>
      <c r="AE43" s="57"/>
      <c r="AF43" s="36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</row>
    <row r="44" s="2" customFormat="1" spans="1:61">
      <c r="A44" s="27">
        <v>39</v>
      </c>
      <c r="B44" s="27" t="s">
        <v>68</v>
      </c>
      <c r="C44" s="27" t="s">
        <v>69</v>
      </c>
      <c r="D44" s="49"/>
      <c r="E44" s="29" t="s">
        <v>390</v>
      </c>
      <c r="F44" s="29" t="s">
        <v>293</v>
      </c>
      <c r="G44" s="29" t="s">
        <v>73</v>
      </c>
      <c r="H44" s="29" t="s">
        <v>391</v>
      </c>
      <c r="I44" s="29" t="s">
        <v>392</v>
      </c>
      <c r="J44" s="30">
        <v>32.38797399</v>
      </c>
      <c r="K44" s="30">
        <v>120.43943144</v>
      </c>
      <c r="L44" s="30">
        <v>32.39552877</v>
      </c>
      <c r="M44" s="30">
        <v>120.45466991</v>
      </c>
      <c r="N44" s="31" t="s">
        <v>245</v>
      </c>
      <c r="O44" s="32">
        <v>1.661</v>
      </c>
      <c r="P44" s="27"/>
      <c r="Q44" s="33"/>
      <c r="R44" s="34">
        <f t="shared" si="1"/>
        <v>1.661</v>
      </c>
      <c r="S44" s="27"/>
      <c r="T44" s="29" t="s">
        <v>100</v>
      </c>
      <c r="U44" s="35">
        <v>5</v>
      </c>
      <c r="V44" s="35">
        <v>6.5</v>
      </c>
      <c r="W44" s="29">
        <v>12</v>
      </c>
      <c r="X44" s="29" t="s">
        <v>100</v>
      </c>
      <c r="Y44" s="36" t="s">
        <v>78</v>
      </c>
      <c r="Z44" s="27">
        <v>2</v>
      </c>
      <c r="AA44" s="29"/>
      <c r="AB44" s="36" t="s">
        <v>80</v>
      </c>
      <c r="AC44" s="37" t="s">
        <v>80</v>
      </c>
      <c r="AD44" s="38" t="s">
        <v>244</v>
      </c>
      <c r="AE44" s="57"/>
      <c r="AF44" s="36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</row>
    <row r="45" s="2" customFormat="1" spans="1:61">
      <c r="A45" s="41">
        <v>40</v>
      </c>
      <c r="B45" s="27" t="s">
        <v>68</v>
      </c>
      <c r="C45" s="27" t="s">
        <v>69</v>
      </c>
      <c r="D45" s="49"/>
      <c r="E45" s="29" t="s">
        <v>393</v>
      </c>
      <c r="F45" s="29" t="s">
        <v>394</v>
      </c>
      <c r="G45" s="29" t="s">
        <v>73</v>
      </c>
      <c r="H45" s="29" t="s">
        <v>395</v>
      </c>
      <c r="I45" s="29" t="s">
        <v>395</v>
      </c>
      <c r="J45" s="30">
        <v>32.39621916</v>
      </c>
      <c r="K45" s="30">
        <v>120.42185104</v>
      </c>
      <c r="L45" s="30">
        <v>32.40601621</v>
      </c>
      <c r="M45" s="30">
        <v>120.41785609</v>
      </c>
      <c r="N45" s="50" t="s">
        <v>395</v>
      </c>
      <c r="O45" s="32">
        <v>1.149</v>
      </c>
      <c r="P45" s="27"/>
      <c r="Q45" s="33" t="s">
        <v>84</v>
      </c>
      <c r="R45" s="34">
        <f t="shared" si="1"/>
        <v>1.149</v>
      </c>
      <c r="S45" s="27"/>
      <c r="T45" s="29" t="s">
        <v>100</v>
      </c>
      <c r="U45" s="35">
        <v>4.5</v>
      </c>
      <c r="V45" s="35">
        <v>6</v>
      </c>
      <c r="W45" s="29">
        <v>12</v>
      </c>
      <c r="X45" s="29" t="s">
        <v>100</v>
      </c>
      <c r="Y45" s="36" t="s">
        <v>78</v>
      </c>
      <c r="Z45" s="27">
        <v>4</v>
      </c>
      <c r="AA45" s="29" t="s">
        <v>394</v>
      </c>
      <c r="AB45" s="36" t="s">
        <v>80</v>
      </c>
      <c r="AC45" s="37" t="s">
        <v>80</v>
      </c>
      <c r="AD45" s="38" t="s">
        <v>87</v>
      </c>
      <c r="AE45" s="57"/>
      <c r="AF45" s="36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</row>
    <row r="46" s="2" customFormat="1" spans="1:61">
      <c r="A46" s="27">
        <v>41</v>
      </c>
      <c r="B46" s="27" t="s">
        <v>68</v>
      </c>
      <c r="C46" s="27" t="s">
        <v>69</v>
      </c>
      <c r="D46" s="49"/>
      <c r="E46" s="29" t="s">
        <v>396</v>
      </c>
      <c r="F46" s="29" t="s">
        <v>397</v>
      </c>
      <c r="G46" s="29" t="s">
        <v>73</v>
      </c>
      <c r="H46" s="29" t="s">
        <v>161</v>
      </c>
      <c r="I46" s="29" t="s">
        <v>161</v>
      </c>
      <c r="J46" s="30">
        <v>32.43320019</v>
      </c>
      <c r="K46" s="30">
        <v>120.47818406</v>
      </c>
      <c r="L46" s="30">
        <v>32.41909519</v>
      </c>
      <c r="M46" s="30">
        <v>120.48689105</v>
      </c>
      <c r="N46" s="51" t="s">
        <v>161</v>
      </c>
      <c r="O46" s="32">
        <v>1.766</v>
      </c>
      <c r="P46" s="27"/>
      <c r="Q46" s="33"/>
      <c r="R46" s="34">
        <f t="shared" si="1"/>
        <v>1.766</v>
      </c>
      <c r="S46" s="27"/>
      <c r="T46" s="29" t="s">
        <v>100</v>
      </c>
      <c r="U46" s="35">
        <v>3.5</v>
      </c>
      <c r="V46" s="35">
        <v>4.5</v>
      </c>
      <c r="W46" s="29">
        <v>12</v>
      </c>
      <c r="X46" s="29" t="s">
        <v>100</v>
      </c>
      <c r="Y46" s="36" t="s">
        <v>78</v>
      </c>
      <c r="Z46" s="27">
        <v>3</v>
      </c>
      <c r="AA46" s="29" t="s">
        <v>397</v>
      </c>
      <c r="AB46" s="36" t="s">
        <v>80</v>
      </c>
      <c r="AC46" s="37" t="s">
        <v>80</v>
      </c>
      <c r="AD46" s="29" t="s">
        <v>94</v>
      </c>
      <c r="AE46" s="57"/>
      <c r="AF46" s="36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</row>
    <row r="47" s="2" customFormat="1" spans="1:61">
      <c r="A47" s="41">
        <v>42</v>
      </c>
      <c r="B47" s="27" t="s">
        <v>68</v>
      </c>
      <c r="C47" s="27" t="s">
        <v>69</v>
      </c>
      <c r="D47" s="49"/>
      <c r="E47" s="29" t="s">
        <v>396</v>
      </c>
      <c r="F47" s="29" t="s">
        <v>397</v>
      </c>
      <c r="G47" s="29" t="s">
        <v>107</v>
      </c>
      <c r="H47" s="29" t="s">
        <v>161</v>
      </c>
      <c r="I47" s="29" t="s">
        <v>161</v>
      </c>
      <c r="J47" s="30">
        <v>32.41909519</v>
      </c>
      <c r="K47" s="30">
        <v>120.48689105</v>
      </c>
      <c r="L47" s="30">
        <v>32.41134319</v>
      </c>
      <c r="M47" s="30">
        <v>120.49205304</v>
      </c>
      <c r="N47" s="53"/>
      <c r="O47" s="32">
        <v>0.984</v>
      </c>
      <c r="P47" s="27"/>
      <c r="Q47" s="33" t="s">
        <v>84</v>
      </c>
      <c r="R47" s="34">
        <f t="shared" si="1"/>
        <v>0.984</v>
      </c>
      <c r="S47" s="27"/>
      <c r="T47" s="29" t="s">
        <v>100</v>
      </c>
      <c r="U47" s="35">
        <v>3.5</v>
      </c>
      <c r="V47" s="35">
        <v>4.6</v>
      </c>
      <c r="W47" s="29">
        <v>12</v>
      </c>
      <c r="X47" s="29" t="s">
        <v>100</v>
      </c>
      <c r="Y47" s="36" t="s">
        <v>78</v>
      </c>
      <c r="Z47" s="27">
        <v>3</v>
      </c>
      <c r="AA47" s="29" t="s">
        <v>397</v>
      </c>
      <c r="AB47" s="36" t="s">
        <v>80</v>
      </c>
      <c r="AC47" s="37" t="s">
        <v>80</v>
      </c>
      <c r="AD47" s="38" t="s">
        <v>163</v>
      </c>
      <c r="AE47" s="57"/>
      <c r="AF47" s="36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</row>
    <row r="48" s="2" customFormat="1" ht="24" spans="1:61">
      <c r="A48" s="27">
        <v>43</v>
      </c>
      <c r="B48" s="27" t="s">
        <v>68</v>
      </c>
      <c r="C48" s="27" t="s">
        <v>69</v>
      </c>
      <c r="D48" s="49"/>
      <c r="E48" s="29" t="s">
        <v>398</v>
      </c>
      <c r="F48" s="29" t="s">
        <v>399</v>
      </c>
      <c r="G48" s="29" t="s">
        <v>73</v>
      </c>
      <c r="H48" s="29" t="s">
        <v>179</v>
      </c>
      <c r="I48" s="29" t="s">
        <v>400</v>
      </c>
      <c r="J48" s="30">
        <v>32.42227619</v>
      </c>
      <c r="K48" s="30">
        <v>120.45823507</v>
      </c>
      <c r="L48" s="30">
        <v>32.40442518</v>
      </c>
      <c r="M48" s="30">
        <v>120.42210208</v>
      </c>
      <c r="N48" s="31" t="s">
        <v>401</v>
      </c>
      <c r="O48" s="32">
        <v>3.863</v>
      </c>
      <c r="P48" s="27"/>
      <c r="Q48" s="33" t="s">
        <v>84</v>
      </c>
      <c r="R48" s="34">
        <f t="shared" si="1"/>
        <v>3.863</v>
      </c>
      <c r="S48" s="27"/>
      <c r="T48" s="29" t="s">
        <v>100</v>
      </c>
      <c r="U48" s="35">
        <v>3.5</v>
      </c>
      <c r="V48" s="35">
        <v>4.5</v>
      </c>
      <c r="W48" s="29">
        <v>12</v>
      </c>
      <c r="X48" s="29" t="s">
        <v>100</v>
      </c>
      <c r="Y48" s="36" t="s">
        <v>78</v>
      </c>
      <c r="Z48" s="27">
        <v>1</v>
      </c>
      <c r="AA48" s="29" t="s">
        <v>399</v>
      </c>
      <c r="AB48" s="36" t="s">
        <v>80</v>
      </c>
      <c r="AC48" s="37" t="s">
        <v>80</v>
      </c>
      <c r="AD48" s="38" t="s">
        <v>139</v>
      </c>
      <c r="AE48" s="57"/>
      <c r="AF48" s="36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</row>
    <row r="49" s="2" customFormat="1" spans="1:61">
      <c r="A49" s="41">
        <v>44</v>
      </c>
      <c r="B49" s="27" t="s">
        <v>68</v>
      </c>
      <c r="C49" s="27" t="s">
        <v>69</v>
      </c>
      <c r="D49" s="49"/>
      <c r="E49" s="29" t="s">
        <v>402</v>
      </c>
      <c r="F49" s="29" t="s">
        <v>403</v>
      </c>
      <c r="G49" s="29" t="s">
        <v>73</v>
      </c>
      <c r="H49" s="29" t="s">
        <v>145</v>
      </c>
      <c r="I49" s="29" t="s">
        <v>404</v>
      </c>
      <c r="J49" s="30">
        <v>32.4235543</v>
      </c>
      <c r="K49" s="30">
        <v>120.58643166</v>
      </c>
      <c r="L49" s="30">
        <v>32.42451288</v>
      </c>
      <c r="M49" s="30">
        <v>120.5788183</v>
      </c>
      <c r="N49" s="51" t="s">
        <v>350</v>
      </c>
      <c r="O49" s="32">
        <v>0.689</v>
      </c>
      <c r="P49" s="27"/>
      <c r="Q49" s="33"/>
      <c r="R49" s="34">
        <f t="shared" si="1"/>
        <v>0.689</v>
      </c>
      <c r="S49" s="27"/>
      <c r="T49" s="29" t="s">
        <v>100</v>
      </c>
      <c r="U49" s="35">
        <v>3.5</v>
      </c>
      <c r="V49" s="35">
        <v>5</v>
      </c>
      <c r="W49" s="29">
        <v>12</v>
      </c>
      <c r="X49" s="29" t="s">
        <v>100</v>
      </c>
      <c r="Y49" s="36" t="s">
        <v>78</v>
      </c>
      <c r="Z49" s="27">
        <v>3</v>
      </c>
      <c r="AA49" s="29" t="s">
        <v>403</v>
      </c>
      <c r="AB49" s="36" t="s">
        <v>80</v>
      </c>
      <c r="AC49" s="37" t="s">
        <v>80</v>
      </c>
      <c r="AD49" s="38" t="s">
        <v>338</v>
      </c>
      <c r="AE49" s="57"/>
      <c r="AF49" s="36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</row>
    <row r="50" s="2" customFormat="1" spans="1:61">
      <c r="A50" s="27">
        <v>45</v>
      </c>
      <c r="B50" s="27" t="s">
        <v>68</v>
      </c>
      <c r="C50" s="27" t="s">
        <v>69</v>
      </c>
      <c r="D50" s="49"/>
      <c r="E50" s="29" t="s">
        <v>402</v>
      </c>
      <c r="F50" s="29" t="s">
        <v>403</v>
      </c>
      <c r="G50" s="29" t="s">
        <v>107</v>
      </c>
      <c r="H50" s="29" t="s">
        <v>404</v>
      </c>
      <c r="I50" s="29" t="s">
        <v>404</v>
      </c>
      <c r="J50" s="30">
        <v>32.42451288</v>
      </c>
      <c r="K50" s="30">
        <v>120.5788183</v>
      </c>
      <c r="L50" s="30">
        <v>32.42483508</v>
      </c>
      <c r="M50" s="30">
        <v>120.57302733</v>
      </c>
      <c r="N50" s="53"/>
      <c r="O50" s="32">
        <v>0.555</v>
      </c>
      <c r="P50" s="27"/>
      <c r="Q50" s="33"/>
      <c r="R50" s="34">
        <f t="shared" si="1"/>
        <v>0.555</v>
      </c>
      <c r="S50" s="27"/>
      <c r="T50" s="29" t="s">
        <v>100</v>
      </c>
      <c r="U50" s="35">
        <v>6</v>
      </c>
      <c r="V50" s="35">
        <v>8</v>
      </c>
      <c r="W50" s="29">
        <v>12</v>
      </c>
      <c r="X50" s="29" t="s">
        <v>100</v>
      </c>
      <c r="Y50" s="36" t="s">
        <v>78</v>
      </c>
      <c r="Z50" s="27">
        <v>3</v>
      </c>
      <c r="AA50" s="29" t="s">
        <v>403</v>
      </c>
      <c r="AB50" s="36" t="s">
        <v>80</v>
      </c>
      <c r="AC50" s="37" t="s">
        <v>80</v>
      </c>
      <c r="AD50" s="29" t="s">
        <v>282</v>
      </c>
      <c r="AE50" s="57"/>
      <c r="AF50" s="36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</row>
    <row r="51" s="2" customFormat="1" ht="24" spans="1:61">
      <c r="A51" s="41">
        <v>46</v>
      </c>
      <c r="B51" s="27" t="s">
        <v>68</v>
      </c>
      <c r="C51" s="27" t="s">
        <v>69</v>
      </c>
      <c r="D51" s="49"/>
      <c r="E51" s="29" t="s">
        <v>405</v>
      </c>
      <c r="F51" s="29" t="s">
        <v>406</v>
      </c>
      <c r="G51" s="29" t="s">
        <v>73</v>
      </c>
      <c r="H51" s="29" t="s">
        <v>161</v>
      </c>
      <c r="I51" s="29" t="s">
        <v>97</v>
      </c>
      <c r="J51" s="30">
        <v>32.41968919</v>
      </c>
      <c r="K51" s="30">
        <v>120.46479209</v>
      </c>
      <c r="L51" s="30">
        <v>32.42871818</v>
      </c>
      <c r="M51" s="30">
        <v>120.48244305</v>
      </c>
      <c r="N51" s="31" t="s">
        <v>407</v>
      </c>
      <c r="O51" s="32">
        <v>1.944</v>
      </c>
      <c r="P51" s="27"/>
      <c r="Q51" s="33" t="s">
        <v>84</v>
      </c>
      <c r="R51" s="34">
        <f t="shared" si="1"/>
        <v>1.944</v>
      </c>
      <c r="S51" s="27"/>
      <c r="T51" s="29" t="s">
        <v>100</v>
      </c>
      <c r="U51" s="35">
        <v>3.5</v>
      </c>
      <c r="V51" s="35">
        <v>5</v>
      </c>
      <c r="W51" s="29">
        <v>12</v>
      </c>
      <c r="X51" s="29" t="s">
        <v>100</v>
      </c>
      <c r="Y51" s="36" t="s">
        <v>78</v>
      </c>
      <c r="Z51" s="27">
        <v>1</v>
      </c>
      <c r="AA51" s="29" t="s">
        <v>406</v>
      </c>
      <c r="AB51" s="36" t="s">
        <v>80</v>
      </c>
      <c r="AC51" s="37" t="s">
        <v>80</v>
      </c>
      <c r="AD51" s="38" t="s">
        <v>156</v>
      </c>
      <c r="AE51" s="57"/>
      <c r="AF51" s="36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</row>
    <row r="52" s="2" customFormat="1" spans="1:61">
      <c r="A52" s="27">
        <v>47</v>
      </c>
      <c r="B52" s="27" t="s">
        <v>68</v>
      </c>
      <c r="C52" s="27" t="s">
        <v>69</v>
      </c>
      <c r="D52" s="49"/>
      <c r="E52" s="29" t="s">
        <v>408</v>
      </c>
      <c r="F52" s="29" t="s">
        <v>409</v>
      </c>
      <c r="G52" s="29" t="s">
        <v>73</v>
      </c>
      <c r="H52" s="29" t="s">
        <v>153</v>
      </c>
      <c r="I52" s="29" t="s">
        <v>153</v>
      </c>
      <c r="J52" s="30">
        <v>32.3645992</v>
      </c>
      <c r="K52" s="30">
        <v>120.45640607</v>
      </c>
      <c r="L52" s="30">
        <v>32.35853517</v>
      </c>
      <c r="M52" s="30">
        <v>120.44595006</v>
      </c>
      <c r="N52" s="50" t="s">
        <v>153</v>
      </c>
      <c r="O52" s="32">
        <v>1.193</v>
      </c>
      <c r="P52" s="27"/>
      <c r="Q52" s="33" t="s">
        <v>84</v>
      </c>
      <c r="R52" s="34">
        <f t="shared" si="1"/>
        <v>1.193</v>
      </c>
      <c r="S52" s="27"/>
      <c r="T52" s="29" t="s">
        <v>100</v>
      </c>
      <c r="U52" s="35">
        <v>3.5</v>
      </c>
      <c r="V52" s="35">
        <v>5</v>
      </c>
      <c r="W52" s="29">
        <v>12</v>
      </c>
      <c r="X52" s="29" t="s">
        <v>100</v>
      </c>
      <c r="Y52" s="36" t="s">
        <v>78</v>
      </c>
      <c r="Z52" s="27">
        <v>4</v>
      </c>
      <c r="AA52" s="29" t="s">
        <v>409</v>
      </c>
      <c r="AB52" s="36" t="s">
        <v>80</v>
      </c>
      <c r="AC52" s="37" t="s">
        <v>80</v>
      </c>
      <c r="AD52" s="38" t="s">
        <v>106</v>
      </c>
      <c r="AE52" s="57"/>
      <c r="AF52" s="36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</row>
    <row r="53" s="2" customFormat="1" spans="1:61">
      <c r="A53" s="41">
        <v>48</v>
      </c>
      <c r="B53" s="27" t="s">
        <v>68</v>
      </c>
      <c r="C53" s="27" t="s">
        <v>69</v>
      </c>
      <c r="D53" s="49"/>
      <c r="E53" s="29" t="s">
        <v>410</v>
      </c>
      <c r="F53" s="29" t="s">
        <v>411</v>
      </c>
      <c r="G53" s="29" t="s">
        <v>73</v>
      </c>
      <c r="H53" s="29" t="s">
        <v>412</v>
      </c>
      <c r="I53" s="29" t="s">
        <v>412</v>
      </c>
      <c r="J53" s="30">
        <v>32.37370516</v>
      </c>
      <c r="K53" s="30">
        <v>120.46802904</v>
      </c>
      <c r="L53" s="30">
        <v>32.38166322</v>
      </c>
      <c r="M53" s="30">
        <v>120.48565507</v>
      </c>
      <c r="N53" s="50" t="s">
        <v>412</v>
      </c>
      <c r="O53" s="32">
        <v>1.848</v>
      </c>
      <c r="P53" s="27"/>
      <c r="Q53" s="33" t="s">
        <v>84</v>
      </c>
      <c r="R53" s="34">
        <f t="shared" si="1"/>
        <v>1.848</v>
      </c>
      <c r="S53" s="27"/>
      <c r="T53" s="29" t="s">
        <v>100</v>
      </c>
      <c r="U53" s="35">
        <v>3.5</v>
      </c>
      <c r="V53" s="35">
        <v>5</v>
      </c>
      <c r="W53" s="29">
        <v>12</v>
      </c>
      <c r="X53" s="29" t="s">
        <v>100</v>
      </c>
      <c r="Y53" s="36" t="s">
        <v>78</v>
      </c>
      <c r="Z53" s="27">
        <v>4</v>
      </c>
      <c r="AA53" s="29" t="s">
        <v>411</v>
      </c>
      <c r="AB53" s="36" t="s">
        <v>80</v>
      </c>
      <c r="AC53" s="37" t="s">
        <v>80</v>
      </c>
      <c r="AD53" s="38" t="s">
        <v>106</v>
      </c>
      <c r="AE53" s="57"/>
      <c r="AF53" s="36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</row>
    <row r="54" s="2" customFormat="1" ht="24" spans="1:61">
      <c r="A54" s="27">
        <v>49</v>
      </c>
      <c r="B54" s="27" t="s">
        <v>68</v>
      </c>
      <c r="C54" s="27" t="s">
        <v>69</v>
      </c>
      <c r="D54" s="49"/>
      <c r="E54" s="29" t="s">
        <v>413</v>
      </c>
      <c r="F54" s="29" t="s">
        <v>414</v>
      </c>
      <c r="G54" s="29" t="s">
        <v>73</v>
      </c>
      <c r="H54" s="29" t="s">
        <v>160</v>
      </c>
      <c r="I54" s="29" t="s">
        <v>415</v>
      </c>
      <c r="J54" s="30">
        <v>32.40796018</v>
      </c>
      <c r="K54" s="30">
        <v>120.47345905</v>
      </c>
      <c r="L54" s="30">
        <v>32.41913717</v>
      </c>
      <c r="M54" s="30">
        <v>120.49498405</v>
      </c>
      <c r="N54" s="31" t="s">
        <v>416</v>
      </c>
      <c r="O54" s="32">
        <v>2.457</v>
      </c>
      <c r="P54" s="27"/>
      <c r="Q54" s="33" t="s">
        <v>84</v>
      </c>
      <c r="R54" s="34">
        <f t="shared" si="1"/>
        <v>2.457</v>
      </c>
      <c r="S54" s="27"/>
      <c r="T54" s="29" t="s">
        <v>100</v>
      </c>
      <c r="U54" s="35">
        <v>3.5</v>
      </c>
      <c r="V54" s="35">
        <v>5</v>
      </c>
      <c r="W54" s="29">
        <v>12</v>
      </c>
      <c r="X54" s="29" t="s">
        <v>100</v>
      </c>
      <c r="Y54" s="36" t="s">
        <v>78</v>
      </c>
      <c r="Z54" s="27">
        <v>1</v>
      </c>
      <c r="AA54" s="29" t="s">
        <v>414</v>
      </c>
      <c r="AB54" s="36" t="s">
        <v>80</v>
      </c>
      <c r="AC54" s="37" t="s">
        <v>80</v>
      </c>
      <c r="AD54" s="38" t="s">
        <v>106</v>
      </c>
      <c r="AE54" s="57"/>
      <c r="AF54" s="36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</row>
    <row r="55" s="2" customFormat="1" spans="1:61">
      <c r="A55" s="41">
        <v>50</v>
      </c>
      <c r="B55" s="27" t="s">
        <v>68</v>
      </c>
      <c r="C55" s="27" t="s">
        <v>69</v>
      </c>
      <c r="D55" s="49"/>
      <c r="E55" s="29" t="s">
        <v>417</v>
      </c>
      <c r="F55" s="29" t="s">
        <v>418</v>
      </c>
      <c r="G55" s="29" t="s">
        <v>73</v>
      </c>
      <c r="H55" s="29" t="s">
        <v>419</v>
      </c>
      <c r="I55" s="29" t="s">
        <v>415</v>
      </c>
      <c r="J55" s="30">
        <v>32.40361522</v>
      </c>
      <c r="K55" s="30">
        <v>120.52742942</v>
      </c>
      <c r="L55" s="30">
        <v>32.39697319</v>
      </c>
      <c r="M55" s="30">
        <v>120.50759407</v>
      </c>
      <c r="N55" s="51" t="s">
        <v>420</v>
      </c>
      <c r="O55" s="32">
        <v>1.943</v>
      </c>
      <c r="P55" s="27"/>
      <c r="Q55" s="33" t="s">
        <v>84</v>
      </c>
      <c r="R55" s="34">
        <f t="shared" si="1"/>
        <v>1.943</v>
      </c>
      <c r="S55" s="27"/>
      <c r="T55" s="29" t="s">
        <v>100</v>
      </c>
      <c r="U55" s="35">
        <v>3.5</v>
      </c>
      <c r="V55" s="35">
        <v>5.5</v>
      </c>
      <c r="W55" s="29">
        <v>12</v>
      </c>
      <c r="X55" s="29" t="s">
        <v>100</v>
      </c>
      <c r="Y55" s="36" t="s">
        <v>78</v>
      </c>
      <c r="Z55" s="27">
        <v>1</v>
      </c>
      <c r="AA55" s="29" t="s">
        <v>418</v>
      </c>
      <c r="AB55" s="36" t="s">
        <v>80</v>
      </c>
      <c r="AC55" s="37" t="s">
        <v>80</v>
      </c>
      <c r="AD55" s="38" t="s">
        <v>163</v>
      </c>
      <c r="AE55" s="57"/>
      <c r="AF55" s="36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</row>
    <row r="56" s="2" customFormat="1" spans="1:61">
      <c r="A56" s="27">
        <v>51</v>
      </c>
      <c r="B56" s="27" t="s">
        <v>68</v>
      </c>
      <c r="C56" s="27" t="s">
        <v>69</v>
      </c>
      <c r="D56" s="49"/>
      <c r="E56" s="29" t="s">
        <v>417</v>
      </c>
      <c r="F56" s="29" t="s">
        <v>418</v>
      </c>
      <c r="G56" s="29" t="s">
        <v>107</v>
      </c>
      <c r="H56" s="29" t="s">
        <v>415</v>
      </c>
      <c r="I56" s="29" t="s">
        <v>160</v>
      </c>
      <c r="J56" s="30">
        <v>32.39697319</v>
      </c>
      <c r="K56" s="30">
        <v>120.50759407</v>
      </c>
      <c r="L56" s="30">
        <v>32.39000517</v>
      </c>
      <c r="M56" s="30">
        <v>120.48968208</v>
      </c>
      <c r="N56" s="53"/>
      <c r="O56" s="32">
        <v>1.855</v>
      </c>
      <c r="P56" s="27"/>
      <c r="Q56" s="33" t="s">
        <v>84</v>
      </c>
      <c r="R56" s="34">
        <f t="shared" si="1"/>
        <v>1.855</v>
      </c>
      <c r="S56" s="27"/>
      <c r="T56" s="29" t="s">
        <v>100</v>
      </c>
      <c r="U56" s="35">
        <v>3.5</v>
      </c>
      <c r="V56" s="35">
        <v>5.5</v>
      </c>
      <c r="W56" s="29">
        <v>12</v>
      </c>
      <c r="X56" s="29" t="s">
        <v>100</v>
      </c>
      <c r="Y56" s="36" t="s">
        <v>78</v>
      </c>
      <c r="Z56" s="27">
        <v>1</v>
      </c>
      <c r="AA56" s="29" t="s">
        <v>418</v>
      </c>
      <c r="AB56" s="36" t="s">
        <v>80</v>
      </c>
      <c r="AC56" s="37" t="s">
        <v>80</v>
      </c>
      <c r="AD56" s="38" t="s">
        <v>216</v>
      </c>
      <c r="AE56" s="57"/>
      <c r="AF56" s="36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</row>
    <row r="57" s="2" customFormat="1" spans="1:61">
      <c r="A57" s="41">
        <v>52</v>
      </c>
      <c r="B57" s="27" t="s">
        <v>68</v>
      </c>
      <c r="C57" s="27" t="s">
        <v>69</v>
      </c>
      <c r="D57" s="49"/>
      <c r="E57" s="29" t="s">
        <v>421</v>
      </c>
      <c r="F57" s="29" t="s">
        <v>422</v>
      </c>
      <c r="G57" s="29" t="s">
        <v>73</v>
      </c>
      <c r="H57" s="29" t="s">
        <v>161</v>
      </c>
      <c r="I57" s="29" t="s">
        <v>161</v>
      </c>
      <c r="J57" s="30">
        <v>32.38578118</v>
      </c>
      <c r="K57" s="30">
        <v>120.4927391</v>
      </c>
      <c r="L57" s="30">
        <v>32.38128017</v>
      </c>
      <c r="M57" s="30">
        <v>120.49707604</v>
      </c>
      <c r="N57" s="51" t="s">
        <v>161</v>
      </c>
      <c r="O57" s="32">
        <v>0.647</v>
      </c>
      <c r="P57" s="27"/>
      <c r="Q57" s="33" t="s">
        <v>84</v>
      </c>
      <c r="R57" s="34">
        <f t="shared" si="1"/>
        <v>0.647</v>
      </c>
      <c r="S57" s="27"/>
      <c r="T57" s="29" t="s">
        <v>100</v>
      </c>
      <c r="U57" s="35">
        <v>5.5</v>
      </c>
      <c r="V57" s="35">
        <v>7.5</v>
      </c>
      <c r="W57" s="29">
        <v>12</v>
      </c>
      <c r="X57" s="29" t="s">
        <v>100</v>
      </c>
      <c r="Y57" s="36" t="s">
        <v>78</v>
      </c>
      <c r="Z57" s="27">
        <v>3</v>
      </c>
      <c r="AA57" s="29" t="s">
        <v>422</v>
      </c>
      <c r="AB57" s="36" t="s">
        <v>80</v>
      </c>
      <c r="AC57" s="37" t="s">
        <v>80</v>
      </c>
      <c r="AD57" s="29" t="s">
        <v>106</v>
      </c>
      <c r="AE57" s="57"/>
      <c r="AF57" s="36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</row>
    <row r="58" s="2" customFormat="1" spans="1:61">
      <c r="A58" s="27">
        <v>53</v>
      </c>
      <c r="B58" s="27" t="s">
        <v>68</v>
      </c>
      <c r="C58" s="27" t="s">
        <v>69</v>
      </c>
      <c r="D58" s="49"/>
      <c r="E58" s="29" t="s">
        <v>421</v>
      </c>
      <c r="F58" s="29" t="s">
        <v>422</v>
      </c>
      <c r="G58" s="29" t="s">
        <v>107</v>
      </c>
      <c r="H58" s="29" t="s">
        <v>161</v>
      </c>
      <c r="I58" s="29" t="s">
        <v>187</v>
      </c>
      <c r="J58" s="30">
        <v>32.38128017</v>
      </c>
      <c r="K58" s="30">
        <v>120.49707604</v>
      </c>
      <c r="L58" s="30">
        <v>32.38690317</v>
      </c>
      <c r="M58" s="30">
        <v>120.51341006</v>
      </c>
      <c r="N58" s="53"/>
      <c r="O58" s="32">
        <v>1.675</v>
      </c>
      <c r="P58" s="27"/>
      <c r="Q58" s="33"/>
      <c r="R58" s="34">
        <f t="shared" si="1"/>
        <v>1.675</v>
      </c>
      <c r="S58" s="27"/>
      <c r="T58" s="29" t="s">
        <v>85</v>
      </c>
      <c r="U58" s="35">
        <v>7</v>
      </c>
      <c r="V58" s="35">
        <v>8.5</v>
      </c>
      <c r="W58" s="29">
        <v>12</v>
      </c>
      <c r="X58" s="29" t="s">
        <v>85</v>
      </c>
      <c r="Y58" s="36" t="s">
        <v>78</v>
      </c>
      <c r="Z58" s="27">
        <v>3</v>
      </c>
      <c r="AA58" s="29" t="s">
        <v>422</v>
      </c>
      <c r="AB58" s="36" t="s">
        <v>80</v>
      </c>
      <c r="AC58" s="37" t="s">
        <v>80</v>
      </c>
      <c r="AD58" s="38" t="s">
        <v>87</v>
      </c>
      <c r="AE58" s="57"/>
      <c r="AF58" s="36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</row>
    <row r="59" s="2" customFormat="1" spans="1:61">
      <c r="A59" s="41">
        <v>54</v>
      </c>
      <c r="B59" s="27" t="s">
        <v>68</v>
      </c>
      <c r="C59" s="27" t="s">
        <v>69</v>
      </c>
      <c r="D59" s="49"/>
      <c r="E59" s="29" t="s">
        <v>423</v>
      </c>
      <c r="F59" s="29" t="s">
        <v>424</v>
      </c>
      <c r="G59" s="29" t="s">
        <v>73</v>
      </c>
      <c r="H59" s="29" t="s">
        <v>415</v>
      </c>
      <c r="I59" s="29" t="s">
        <v>396</v>
      </c>
      <c r="J59" s="30">
        <v>32.41455318</v>
      </c>
      <c r="K59" s="30">
        <v>120.48587404</v>
      </c>
      <c r="L59" s="30">
        <v>32.40166621</v>
      </c>
      <c r="M59" s="30">
        <v>120.4951841</v>
      </c>
      <c r="N59" s="50" t="s">
        <v>415</v>
      </c>
      <c r="O59" s="32">
        <v>1.648</v>
      </c>
      <c r="P59" s="27"/>
      <c r="Q59" s="33" t="s">
        <v>84</v>
      </c>
      <c r="R59" s="34">
        <f t="shared" si="1"/>
        <v>1.648</v>
      </c>
      <c r="S59" s="27"/>
      <c r="T59" s="29" t="s">
        <v>100</v>
      </c>
      <c r="U59" s="35">
        <v>3.5</v>
      </c>
      <c r="V59" s="35">
        <v>5</v>
      </c>
      <c r="W59" s="29">
        <v>12</v>
      </c>
      <c r="X59" s="29" t="s">
        <v>100</v>
      </c>
      <c r="Y59" s="36" t="s">
        <v>78</v>
      </c>
      <c r="Z59" s="27">
        <v>2</v>
      </c>
      <c r="AA59" s="29" t="s">
        <v>424</v>
      </c>
      <c r="AB59" s="36" t="s">
        <v>80</v>
      </c>
      <c r="AC59" s="37" t="s">
        <v>80</v>
      </c>
      <c r="AD59" s="38" t="s">
        <v>106</v>
      </c>
      <c r="AE59" s="57"/>
      <c r="AF59" s="36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</row>
    <row r="60" s="2" customFormat="1" spans="1:61">
      <c r="A60" s="27">
        <v>55</v>
      </c>
      <c r="B60" s="27" t="s">
        <v>68</v>
      </c>
      <c r="C60" s="27" t="s">
        <v>69</v>
      </c>
      <c r="D60" s="49"/>
      <c r="E60" s="29" t="s">
        <v>425</v>
      </c>
      <c r="F60" s="29" t="s">
        <v>426</v>
      </c>
      <c r="G60" s="29" t="s">
        <v>73</v>
      </c>
      <c r="H60" s="29" t="s">
        <v>112</v>
      </c>
      <c r="I60" s="29" t="s">
        <v>112</v>
      </c>
      <c r="J60" s="30">
        <v>32.46850023</v>
      </c>
      <c r="K60" s="30">
        <v>120.52984208</v>
      </c>
      <c r="L60" s="30">
        <v>32.4881444</v>
      </c>
      <c r="M60" s="30">
        <v>120.52508344</v>
      </c>
      <c r="N60" s="50" t="s">
        <v>112</v>
      </c>
      <c r="O60" s="32">
        <v>2.529</v>
      </c>
      <c r="P60" s="27"/>
      <c r="Q60" s="33" t="s">
        <v>84</v>
      </c>
      <c r="R60" s="34">
        <f t="shared" si="1"/>
        <v>2.529</v>
      </c>
      <c r="S60" s="27"/>
      <c r="T60" s="29" t="s">
        <v>100</v>
      </c>
      <c r="U60" s="35">
        <v>4.5</v>
      </c>
      <c r="V60" s="35">
        <v>6</v>
      </c>
      <c r="W60" s="29">
        <v>12</v>
      </c>
      <c r="X60" s="29" t="s">
        <v>100</v>
      </c>
      <c r="Y60" s="36" t="s">
        <v>78</v>
      </c>
      <c r="Z60" s="27">
        <v>2</v>
      </c>
      <c r="AA60" s="29" t="s">
        <v>426</v>
      </c>
      <c r="AB60" s="36" t="s">
        <v>80</v>
      </c>
      <c r="AC60" s="37" t="s">
        <v>80</v>
      </c>
      <c r="AD60" s="38" t="s">
        <v>185</v>
      </c>
      <c r="AE60" s="57"/>
      <c r="AF60" s="36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</row>
    <row r="61" s="3" customFormat="1" spans="1:61">
      <c r="A61" s="41">
        <v>56</v>
      </c>
      <c r="B61" s="41" t="s">
        <v>68</v>
      </c>
      <c r="C61" s="41" t="s">
        <v>69</v>
      </c>
      <c r="D61" s="42"/>
      <c r="E61" s="29" t="s">
        <v>427</v>
      </c>
      <c r="F61" s="29" t="s">
        <v>428</v>
      </c>
      <c r="G61" s="29" t="s">
        <v>73</v>
      </c>
      <c r="H61" s="29" t="s">
        <v>299</v>
      </c>
      <c r="I61" s="29" t="s">
        <v>429</v>
      </c>
      <c r="J61" s="30">
        <v>32.3519799</v>
      </c>
      <c r="K61" s="30">
        <v>120.45085369</v>
      </c>
      <c r="L61" s="30">
        <v>32.35929771</v>
      </c>
      <c r="M61" s="30">
        <v>120.4604134</v>
      </c>
      <c r="N61" s="59" t="s">
        <v>430</v>
      </c>
      <c r="O61" s="32">
        <v>1.203</v>
      </c>
      <c r="P61" s="41"/>
      <c r="Q61" s="44"/>
      <c r="R61" s="45">
        <f t="shared" si="1"/>
        <v>1.203</v>
      </c>
      <c r="S61" s="41"/>
      <c r="T61" s="29" t="s">
        <v>100</v>
      </c>
      <c r="U61" s="35">
        <v>4</v>
      </c>
      <c r="V61" s="35">
        <v>5</v>
      </c>
      <c r="W61" s="29">
        <v>12</v>
      </c>
      <c r="X61" s="29" t="s">
        <v>100</v>
      </c>
      <c r="Y61" s="41" t="s">
        <v>78</v>
      </c>
      <c r="Z61" s="41">
        <v>1</v>
      </c>
      <c r="AA61" s="29" t="s">
        <v>428</v>
      </c>
      <c r="AB61" s="41" t="s">
        <v>80</v>
      </c>
      <c r="AC61" s="46" t="s">
        <v>80</v>
      </c>
      <c r="AD61" s="38" t="s">
        <v>344</v>
      </c>
      <c r="AE61" s="47"/>
      <c r="AF61" s="41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</row>
    <row r="62" s="3" customFormat="1" spans="1:61">
      <c r="A62" s="27">
        <v>57</v>
      </c>
      <c r="B62" s="41" t="s">
        <v>68</v>
      </c>
      <c r="C62" s="41" t="s">
        <v>69</v>
      </c>
      <c r="D62" s="42"/>
      <c r="E62" s="29" t="s">
        <v>427</v>
      </c>
      <c r="F62" s="29" t="s">
        <v>428</v>
      </c>
      <c r="G62" s="29" t="s">
        <v>107</v>
      </c>
      <c r="H62" s="29" t="s">
        <v>128</v>
      </c>
      <c r="I62" s="29" t="s">
        <v>128</v>
      </c>
      <c r="J62" s="30">
        <v>32.35930333</v>
      </c>
      <c r="K62" s="30">
        <v>120.46047204</v>
      </c>
      <c r="L62" s="30">
        <v>32.36439537</v>
      </c>
      <c r="M62" s="30">
        <v>120.46546891</v>
      </c>
      <c r="N62" s="61"/>
      <c r="O62" s="32">
        <v>0.736</v>
      </c>
      <c r="P62" s="41"/>
      <c r="Q62" s="44" t="s">
        <v>84</v>
      </c>
      <c r="R62" s="45">
        <f t="shared" si="1"/>
        <v>0.736</v>
      </c>
      <c r="S62" s="41"/>
      <c r="T62" s="29" t="s">
        <v>100</v>
      </c>
      <c r="U62" s="35">
        <v>4</v>
      </c>
      <c r="V62" s="35">
        <v>5</v>
      </c>
      <c r="W62" s="29">
        <v>12</v>
      </c>
      <c r="X62" s="29" t="s">
        <v>100</v>
      </c>
      <c r="Y62" s="41" t="s">
        <v>78</v>
      </c>
      <c r="Z62" s="41">
        <v>1</v>
      </c>
      <c r="AA62" s="29"/>
      <c r="AB62" s="41" t="s">
        <v>80</v>
      </c>
      <c r="AC62" s="46" t="s">
        <v>80</v>
      </c>
      <c r="AD62" s="38" t="s">
        <v>316</v>
      </c>
      <c r="AE62" s="47"/>
      <c r="AF62" s="41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</row>
    <row r="63" s="2" customFormat="1" spans="1:61">
      <c r="A63" s="41">
        <v>58</v>
      </c>
      <c r="B63" s="27" t="s">
        <v>68</v>
      </c>
      <c r="C63" s="27" t="s">
        <v>69</v>
      </c>
      <c r="D63" s="49"/>
      <c r="E63" s="29" t="s">
        <v>431</v>
      </c>
      <c r="F63" s="29" t="s">
        <v>432</v>
      </c>
      <c r="G63" s="29" t="s">
        <v>73</v>
      </c>
      <c r="H63" s="29" t="s">
        <v>153</v>
      </c>
      <c r="I63" s="29" t="s">
        <v>245</v>
      </c>
      <c r="J63" s="30">
        <v>32.35568651</v>
      </c>
      <c r="K63" s="30">
        <v>120.45529756</v>
      </c>
      <c r="L63" s="30">
        <v>32.37844408</v>
      </c>
      <c r="M63" s="30">
        <v>120.43856176</v>
      </c>
      <c r="N63" s="50" t="s">
        <v>153</v>
      </c>
      <c r="O63" s="32">
        <v>2.975</v>
      </c>
      <c r="P63" s="27"/>
      <c r="Q63" s="33" t="s">
        <v>84</v>
      </c>
      <c r="R63" s="34">
        <f t="shared" si="1"/>
        <v>2.975</v>
      </c>
      <c r="S63" s="27"/>
      <c r="T63" s="29" t="s">
        <v>100</v>
      </c>
      <c r="U63" s="35">
        <v>3.5</v>
      </c>
      <c r="V63" s="35">
        <v>4.5</v>
      </c>
      <c r="W63" s="29">
        <v>12</v>
      </c>
      <c r="X63" s="29" t="s">
        <v>100</v>
      </c>
      <c r="Y63" s="36" t="s">
        <v>78</v>
      </c>
      <c r="Z63" s="27">
        <v>3</v>
      </c>
      <c r="AA63" s="29" t="s">
        <v>432</v>
      </c>
      <c r="AB63" s="36" t="s">
        <v>80</v>
      </c>
      <c r="AC63" s="37" t="s">
        <v>80</v>
      </c>
      <c r="AD63" s="38" t="s">
        <v>344</v>
      </c>
      <c r="AE63" s="57"/>
      <c r="AF63" s="36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</row>
    <row r="64" s="2" customFormat="1" spans="1:61">
      <c r="A64" s="27">
        <v>59</v>
      </c>
      <c r="B64" s="27" t="s">
        <v>68</v>
      </c>
      <c r="C64" s="27" t="s">
        <v>69</v>
      </c>
      <c r="D64" s="49"/>
      <c r="E64" s="29" t="s">
        <v>433</v>
      </c>
      <c r="F64" s="29" t="s">
        <v>434</v>
      </c>
      <c r="G64" s="29" t="s">
        <v>73</v>
      </c>
      <c r="H64" s="29" t="s">
        <v>161</v>
      </c>
      <c r="I64" s="29" t="s">
        <v>161</v>
      </c>
      <c r="J64" s="30">
        <v>32.4193588</v>
      </c>
      <c r="K64" s="30">
        <v>120.45599088</v>
      </c>
      <c r="L64" s="30">
        <v>32.4134375</v>
      </c>
      <c r="M64" s="30">
        <v>120.46011234</v>
      </c>
      <c r="N64" s="50" t="s">
        <v>161</v>
      </c>
      <c r="O64" s="32">
        <v>0.752</v>
      </c>
      <c r="P64" s="27"/>
      <c r="Q64" s="33" t="s">
        <v>84</v>
      </c>
      <c r="R64" s="34">
        <f t="shared" si="1"/>
        <v>0.752</v>
      </c>
      <c r="S64" s="27"/>
      <c r="T64" s="29" t="s">
        <v>100</v>
      </c>
      <c r="U64" s="35">
        <v>6</v>
      </c>
      <c r="V64" s="35">
        <v>7.5</v>
      </c>
      <c r="W64" s="29">
        <v>12</v>
      </c>
      <c r="X64" s="29" t="s">
        <v>100</v>
      </c>
      <c r="Y64" s="36" t="s">
        <v>78</v>
      </c>
      <c r="Z64" s="27">
        <v>4</v>
      </c>
      <c r="AA64" s="29" t="s">
        <v>434</v>
      </c>
      <c r="AB64" s="36" t="s">
        <v>80</v>
      </c>
      <c r="AC64" s="37" t="s">
        <v>80</v>
      </c>
      <c r="AD64" s="29" t="s">
        <v>282</v>
      </c>
      <c r="AE64" s="57"/>
      <c r="AF64" s="36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</row>
    <row r="65" s="2" customFormat="1" spans="1:61">
      <c r="A65" s="41">
        <v>60</v>
      </c>
      <c r="B65" s="27" t="s">
        <v>68</v>
      </c>
      <c r="C65" s="27" t="s">
        <v>69</v>
      </c>
      <c r="D65" s="49"/>
      <c r="E65" s="29" t="s">
        <v>435</v>
      </c>
      <c r="F65" s="29" t="s">
        <v>436</v>
      </c>
      <c r="G65" s="29" t="s">
        <v>73</v>
      </c>
      <c r="H65" s="29" t="s">
        <v>299</v>
      </c>
      <c r="I65" s="29" t="s">
        <v>429</v>
      </c>
      <c r="J65" s="30">
        <v>32.3665667</v>
      </c>
      <c r="K65" s="30">
        <v>120.45496514</v>
      </c>
      <c r="L65" s="30">
        <v>32.36041628</v>
      </c>
      <c r="M65" s="30">
        <v>120.44439564</v>
      </c>
      <c r="N65" s="31" t="s">
        <v>299</v>
      </c>
      <c r="O65" s="32">
        <v>1.198</v>
      </c>
      <c r="P65" s="27"/>
      <c r="Q65" s="33" t="s">
        <v>84</v>
      </c>
      <c r="R65" s="34">
        <f t="shared" si="1"/>
        <v>1.198</v>
      </c>
      <c r="S65" s="27"/>
      <c r="T65" s="29" t="s">
        <v>100</v>
      </c>
      <c r="U65" s="35">
        <v>3.5</v>
      </c>
      <c r="V65" s="35">
        <v>5</v>
      </c>
      <c r="W65" s="29">
        <v>12</v>
      </c>
      <c r="X65" s="29" t="s">
        <v>100</v>
      </c>
      <c r="Y65" s="36" t="s">
        <v>78</v>
      </c>
      <c r="Z65" s="27">
        <v>2</v>
      </c>
      <c r="AA65" s="29" t="s">
        <v>436</v>
      </c>
      <c r="AB65" s="36" t="s">
        <v>80</v>
      </c>
      <c r="AC65" s="37" t="s">
        <v>80</v>
      </c>
      <c r="AD65" s="38" t="s">
        <v>344</v>
      </c>
      <c r="AE65" s="57"/>
      <c r="AF65" s="36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</row>
    <row r="66" s="2" customFormat="1" spans="1:61">
      <c r="A66" s="27">
        <v>61</v>
      </c>
      <c r="B66" s="27" t="s">
        <v>68</v>
      </c>
      <c r="C66" s="27" t="s">
        <v>69</v>
      </c>
      <c r="D66" s="49"/>
      <c r="E66" s="29" t="s">
        <v>437</v>
      </c>
      <c r="F66" s="29" t="s">
        <v>438</v>
      </c>
      <c r="G66" s="29" t="s">
        <v>107</v>
      </c>
      <c r="H66" s="29" t="s">
        <v>296</v>
      </c>
      <c r="I66" s="29" t="s">
        <v>439</v>
      </c>
      <c r="J66" s="30">
        <v>32.38030619</v>
      </c>
      <c r="K66" s="30">
        <v>120.4133001</v>
      </c>
      <c r="L66" s="30">
        <v>32.38499216</v>
      </c>
      <c r="M66" s="30">
        <v>120.4270891</v>
      </c>
      <c r="N66" s="50" t="s">
        <v>439</v>
      </c>
      <c r="O66" s="32">
        <v>1.396</v>
      </c>
      <c r="P66" s="27"/>
      <c r="Q66" s="33"/>
      <c r="R66" s="34">
        <f t="shared" ref="R66:R73" si="2">O66-P66</f>
        <v>1.396</v>
      </c>
      <c r="S66" s="27"/>
      <c r="T66" s="29" t="s">
        <v>100</v>
      </c>
      <c r="U66" s="35">
        <v>3.5</v>
      </c>
      <c r="V66" s="35">
        <v>5</v>
      </c>
      <c r="W66" s="29">
        <v>12</v>
      </c>
      <c r="X66" s="29" t="s">
        <v>100</v>
      </c>
      <c r="Y66" s="36" t="s">
        <v>78</v>
      </c>
      <c r="Z66" s="27">
        <v>4</v>
      </c>
      <c r="AA66" s="29" t="s">
        <v>438</v>
      </c>
      <c r="AB66" s="36" t="s">
        <v>80</v>
      </c>
      <c r="AC66" s="37" t="s">
        <v>80</v>
      </c>
      <c r="AD66" s="38" t="s">
        <v>156</v>
      </c>
      <c r="AE66" s="57"/>
      <c r="AF66" s="36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</row>
    <row r="67" s="2" customFormat="1" spans="1:61">
      <c r="A67" s="41">
        <v>62</v>
      </c>
      <c r="B67" s="27" t="s">
        <v>68</v>
      </c>
      <c r="C67" s="27" t="s">
        <v>69</v>
      </c>
      <c r="D67" s="49"/>
      <c r="E67" s="29" t="s">
        <v>440</v>
      </c>
      <c r="F67" s="29" t="s">
        <v>441</v>
      </c>
      <c r="G67" s="29" t="s">
        <v>73</v>
      </c>
      <c r="H67" s="29" t="s">
        <v>442</v>
      </c>
      <c r="I67" s="29" t="s">
        <v>241</v>
      </c>
      <c r="J67" s="30">
        <v>32.37794319</v>
      </c>
      <c r="K67" s="30">
        <v>120.40634508</v>
      </c>
      <c r="L67" s="30">
        <v>32.38982321</v>
      </c>
      <c r="M67" s="30">
        <v>120.39918407</v>
      </c>
      <c r="N67" s="51" t="s">
        <v>241</v>
      </c>
      <c r="O67" s="32">
        <v>1.483</v>
      </c>
      <c r="P67" s="27"/>
      <c r="Q67" s="33" t="s">
        <v>84</v>
      </c>
      <c r="R67" s="34">
        <f t="shared" si="2"/>
        <v>1.483</v>
      </c>
      <c r="S67" s="27"/>
      <c r="T67" s="29" t="s">
        <v>100</v>
      </c>
      <c r="U67" s="35">
        <v>4</v>
      </c>
      <c r="V67" s="35">
        <v>4.6</v>
      </c>
      <c r="W67" s="29">
        <v>12</v>
      </c>
      <c r="X67" s="29" t="s">
        <v>100</v>
      </c>
      <c r="Y67" s="36" t="s">
        <v>78</v>
      </c>
      <c r="Z67" s="27">
        <v>2</v>
      </c>
      <c r="AA67" s="29" t="s">
        <v>441</v>
      </c>
      <c r="AB67" s="36" t="s">
        <v>80</v>
      </c>
      <c r="AC67" s="37" t="s">
        <v>80</v>
      </c>
      <c r="AD67" s="38" t="s">
        <v>163</v>
      </c>
      <c r="AE67" s="57"/>
      <c r="AF67" s="36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</row>
    <row r="68" s="2" customFormat="1" spans="1:61">
      <c r="A68" s="27">
        <v>63</v>
      </c>
      <c r="B68" s="27" t="s">
        <v>68</v>
      </c>
      <c r="C68" s="27" t="s">
        <v>69</v>
      </c>
      <c r="D68" s="49"/>
      <c r="E68" s="29" t="s">
        <v>440</v>
      </c>
      <c r="F68" s="29" t="s">
        <v>441</v>
      </c>
      <c r="G68" s="29" t="s">
        <v>107</v>
      </c>
      <c r="H68" s="29" t="s">
        <v>241</v>
      </c>
      <c r="I68" s="29" t="s">
        <v>241</v>
      </c>
      <c r="J68" s="30">
        <v>32.38982321</v>
      </c>
      <c r="K68" s="30">
        <v>120.39918407</v>
      </c>
      <c r="L68" s="30">
        <v>32.39260879</v>
      </c>
      <c r="M68" s="30">
        <v>120.40886395</v>
      </c>
      <c r="N68" s="53"/>
      <c r="O68" s="32">
        <v>0.96</v>
      </c>
      <c r="P68" s="27"/>
      <c r="Q68" s="33" t="s">
        <v>84</v>
      </c>
      <c r="R68" s="34">
        <f t="shared" si="2"/>
        <v>0.96</v>
      </c>
      <c r="S68" s="27"/>
      <c r="T68" s="29" t="s">
        <v>100</v>
      </c>
      <c r="U68" s="35">
        <v>4.5</v>
      </c>
      <c r="V68" s="35">
        <v>5.5</v>
      </c>
      <c r="W68" s="29">
        <v>12</v>
      </c>
      <c r="X68" s="29" t="s">
        <v>100</v>
      </c>
      <c r="Y68" s="36" t="s">
        <v>78</v>
      </c>
      <c r="Z68" s="27">
        <v>2</v>
      </c>
      <c r="AA68" s="29" t="s">
        <v>441</v>
      </c>
      <c r="AB68" s="36" t="s">
        <v>80</v>
      </c>
      <c r="AC68" s="37" t="s">
        <v>80</v>
      </c>
      <c r="AD68" s="38" t="s">
        <v>163</v>
      </c>
      <c r="AE68" s="57"/>
      <c r="AF68" s="36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</row>
    <row r="69" s="2" customFormat="1" spans="1:61">
      <c r="A69" s="41">
        <v>64</v>
      </c>
      <c r="B69" s="27" t="s">
        <v>68</v>
      </c>
      <c r="C69" s="27" t="s">
        <v>69</v>
      </c>
      <c r="D69" s="49"/>
      <c r="E69" s="29" t="s">
        <v>443</v>
      </c>
      <c r="F69" s="29" t="s">
        <v>444</v>
      </c>
      <c r="G69" s="29" t="s">
        <v>73</v>
      </c>
      <c r="H69" s="29" t="s">
        <v>227</v>
      </c>
      <c r="I69" s="29" t="s">
        <v>227</v>
      </c>
      <c r="J69" s="30">
        <v>32.36497422</v>
      </c>
      <c r="K69" s="30">
        <v>120.42838306</v>
      </c>
      <c r="L69" s="30">
        <v>32.38602718</v>
      </c>
      <c r="M69" s="30">
        <v>120.41646008</v>
      </c>
      <c r="N69" s="51" t="s">
        <v>445</v>
      </c>
      <c r="O69" s="32">
        <v>2.645</v>
      </c>
      <c r="P69" s="27"/>
      <c r="Q69" s="33" t="s">
        <v>84</v>
      </c>
      <c r="R69" s="34">
        <f t="shared" si="2"/>
        <v>2.645</v>
      </c>
      <c r="S69" s="27"/>
      <c r="T69" s="29" t="s">
        <v>100</v>
      </c>
      <c r="U69" s="35">
        <v>3.5</v>
      </c>
      <c r="V69" s="35">
        <v>5</v>
      </c>
      <c r="W69" s="29">
        <v>12</v>
      </c>
      <c r="X69" s="29" t="s">
        <v>100</v>
      </c>
      <c r="Y69" s="36" t="s">
        <v>78</v>
      </c>
      <c r="Z69" s="27">
        <v>1</v>
      </c>
      <c r="AA69" s="29" t="s">
        <v>444</v>
      </c>
      <c r="AB69" s="36" t="s">
        <v>80</v>
      </c>
      <c r="AC69" s="37" t="s">
        <v>80</v>
      </c>
      <c r="AD69" s="38" t="s">
        <v>163</v>
      </c>
      <c r="AE69" s="57"/>
      <c r="AF69" s="36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</row>
    <row r="70" s="2" customFormat="1" spans="1:61">
      <c r="A70" s="27">
        <v>65</v>
      </c>
      <c r="B70" s="27" t="s">
        <v>68</v>
      </c>
      <c r="C70" s="27" t="s">
        <v>69</v>
      </c>
      <c r="D70" s="49"/>
      <c r="E70" s="29" t="s">
        <v>443</v>
      </c>
      <c r="F70" s="29" t="s">
        <v>444</v>
      </c>
      <c r="G70" s="29" t="s">
        <v>107</v>
      </c>
      <c r="H70" s="29" t="s">
        <v>227</v>
      </c>
      <c r="I70" s="29" t="s">
        <v>241</v>
      </c>
      <c r="J70" s="30">
        <v>32.38602718</v>
      </c>
      <c r="K70" s="30">
        <v>120.41646008</v>
      </c>
      <c r="L70" s="30">
        <v>32.38456622</v>
      </c>
      <c r="M70" s="30">
        <v>120.41051605</v>
      </c>
      <c r="N70" s="52"/>
      <c r="O70" s="32">
        <v>0.583</v>
      </c>
      <c r="P70" s="27">
        <v>0.583</v>
      </c>
      <c r="Q70" s="29" t="s">
        <v>240</v>
      </c>
      <c r="R70" s="34">
        <f t="shared" si="2"/>
        <v>0</v>
      </c>
      <c r="S70" s="27"/>
      <c r="T70" s="29" t="s">
        <v>100</v>
      </c>
      <c r="U70" s="35">
        <v>6</v>
      </c>
      <c r="V70" s="35">
        <v>8</v>
      </c>
      <c r="W70" s="29">
        <v>12</v>
      </c>
      <c r="X70" s="29" t="s">
        <v>100</v>
      </c>
      <c r="Y70" s="36" t="s">
        <v>78</v>
      </c>
      <c r="Z70" s="27">
        <v>1</v>
      </c>
      <c r="AA70" s="29" t="s">
        <v>444</v>
      </c>
      <c r="AB70" s="36" t="s">
        <v>80</v>
      </c>
      <c r="AC70" s="37" t="s">
        <v>80</v>
      </c>
      <c r="AD70" s="29" t="s">
        <v>244</v>
      </c>
      <c r="AE70" s="57"/>
      <c r="AF70" s="36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</row>
    <row r="71" s="2" customFormat="1" spans="1:61">
      <c r="A71" s="41">
        <v>66</v>
      </c>
      <c r="B71" s="27" t="s">
        <v>68</v>
      </c>
      <c r="C71" s="27" t="s">
        <v>69</v>
      </c>
      <c r="D71" s="49"/>
      <c r="E71" s="29" t="s">
        <v>443</v>
      </c>
      <c r="F71" s="29" t="s">
        <v>444</v>
      </c>
      <c r="G71" s="29" t="s">
        <v>82</v>
      </c>
      <c r="H71" s="29" t="s">
        <v>241</v>
      </c>
      <c r="I71" s="29" t="s">
        <v>241</v>
      </c>
      <c r="J71" s="30">
        <v>32.38456622</v>
      </c>
      <c r="K71" s="30">
        <v>120.41051605</v>
      </c>
      <c r="L71" s="30">
        <v>32.39279541</v>
      </c>
      <c r="M71" s="30">
        <v>120.40841201</v>
      </c>
      <c r="N71" s="53"/>
      <c r="O71" s="32">
        <v>1.005</v>
      </c>
      <c r="P71" s="27"/>
      <c r="Q71" s="33"/>
      <c r="R71" s="34">
        <f t="shared" si="2"/>
        <v>1.005</v>
      </c>
      <c r="S71" s="27"/>
      <c r="T71" s="29" t="s">
        <v>100</v>
      </c>
      <c r="U71" s="35">
        <v>3.5</v>
      </c>
      <c r="V71" s="35">
        <v>5</v>
      </c>
      <c r="W71" s="29">
        <v>12</v>
      </c>
      <c r="X71" s="29" t="s">
        <v>100</v>
      </c>
      <c r="Y71" s="36" t="s">
        <v>78</v>
      </c>
      <c r="Z71" s="27">
        <v>1</v>
      </c>
      <c r="AA71" s="29" t="s">
        <v>444</v>
      </c>
      <c r="AB71" s="36" t="s">
        <v>80</v>
      </c>
      <c r="AC71" s="36" t="s">
        <v>80</v>
      </c>
      <c r="AD71" s="38" t="s">
        <v>163</v>
      </c>
      <c r="AE71" s="36"/>
      <c r="AF71" s="36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</row>
    <row r="72" s="2" customFormat="1" spans="1:61">
      <c r="A72" s="27">
        <v>67</v>
      </c>
      <c r="B72" s="27" t="s">
        <v>68</v>
      </c>
      <c r="C72" s="27" t="s">
        <v>69</v>
      </c>
      <c r="D72" s="49"/>
      <c r="E72" s="29" t="s">
        <v>446</v>
      </c>
      <c r="F72" s="29" t="s">
        <v>447</v>
      </c>
      <c r="G72" s="29" t="s">
        <v>73</v>
      </c>
      <c r="H72" s="29" t="s">
        <v>448</v>
      </c>
      <c r="I72" s="29" t="s">
        <v>311</v>
      </c>
      <c r="J72" s="30">
        <v>32.44386819</v>
      </c>
      <c r="K72" s="30">
        <v>120.57469106</v>
      </c>
      <c r="L72" s="30">
        <v>32.43608353</v>
      </c>
      <c r="M72" s="30">
        <v>120.57433773</v>
      </c>
      <c r="N72" s="50" t="s">
        <v>227</v>
      </c>
      <c r="O72" s="32">
        <v>0.876</v>
      </c>
      <c r="P72" s="27"/>
      <c r="Q72" s="33"/>
      <c r="R72" s="34">
        <f t="shared" si="2"/>
        <v>0.876</v>
      </c>
      <c r="S72" s="27"/>
      <c r="T72" s="29" t="s">
        <v>100</v>
      </c>
      <c r="U72" s="35">
        <v>6</v>
      </c>
      <c r="V72" s="35">
        <v>8</v>
      </c>
      <c r="W72" s="29">
        <v>11</v>
      </c>
      <c r="X72" s="29" t="s">
        <v>100</v>
      </c>
      <c r="Y72" s="36" t="s">
        <v>78</v>
      </c>
      <c r="Z72" s="27">
        <v>4</v>
      </c>
      <c r="AA72" s="29" t="s">
        <v>447</v>
      </c>
      <c r="AB72" s="36" t="s">
        <v>80</v>
      </c>
      <c r="AC72" s="36" t="s">
        <v>80</v>
      </c>
      <c r="AD72" s="38" t="s">
        <v>244</v>
      </c>
      <c r="AE72" s="36"/>
      <c r="AF72" s="36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</row>
    <row r="73" s="3" customFormat="1" spans="1:61">
      <c r="A73" s="41">
        <v>68</v>
      </c>
      <c r="B73" s="41" t="s">
        <v>68</v>
      </c>
      <c r="C73" s="41" t="s">
        <v>69</v>
      </c>
      <c r="D73" s="62"/>
      <c r="E73" s="29" t="s">
        <v>449</v>
      </c>
      <c r="F73" s="29" t="s">
        <v>450</v>
      </c>
      <c r="G73" s="29" t="s">
        <v>73</v>
      </c>
      <c r="H73" s="29" t="s">
        <v>451</v>
      </c>
      <c r="I73" s="29" t="s">
        <v>451</v>
      </c>
      <c r="J73" s="30">
        <v>32.43877982</v>
      </c>
      <c r="K73" s="30">
        <v>120.57416771</v>
      </c>
      <c r="L73" s="30">
        <v>32.43911532</v>
      </c>
      <c r="M73" s="30">
        <v>120.58018536</v>
      </c>
      <c r="N73" s="63" t="s">
        <v>451</v>
      </c>
      <c r="O73" s="32">
        <v>0.567</v>
      </c>
      <c r="P73" s="41"/>
      <c r="Q73" s="44"/>
      <c r="R73" s="45">
        <f t="shared" si="2"/>
        <v>0.567</v>
      </c>
      <c r="S73" s="41"/>
      <c r="T73" s="29" t="s">
        <v>100</v>
      </c>
      <c r="U73" s="35">
        <v>5.5</v>
      </c>
      <c r="V73" s="35">
        <v>7</v>
      </c>
      <c r="W73" s="29">
        <v>12</v>
      </c>
      <c r="X73" s="29" t="s">
        <v>100</v>
      </c>
      <c r="Y73" s="41" t="s">
        <v>78</v>
      </c>
      <c r="Z73" s="41">
        <v>4</v>
      </c>
      <c r="AA73" s="29"/>
      <c r="AB73" s="41" t="s">
        <v>80</v>
      </c>
      <c r="AC73" s="41" t="s">
        <v>80</v>
      </c>
      <c r="AD73" s="38" t="s">
        <v>244</v>
      </c>
      <c r="AE73" s="41"/>
      <c r="AF73" s="41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</row>
    <row r="74" spans="1:61">
      <c r="R74" s="1">
        <f>SUM(R6:R73)</f>
        <v>114.481</v>
      </c>
      <c r="AC74" s="10"/>
      <c r="AD74" s="10"/>
      <c r="AE74" s="10"/>
    </row>
    <row r="75" spans="1:61">
      <c r="AD75" s="10"/>
    </row>
    <row r="76" spans="1:61">
      <c r="AD76" s="10"/>
    </row>
    <row r="77" spans="1:61">
      <c r="AD77" s="10"/>
    </row>
    <row r="78" spans="1:61">
      <c r="AD78" s="10"/>
    </row>
    <row r="79" spans="1:61">
      <c r="AD79" s="10"/>
    </row>
    <row r="80" spans="1:61">
      <c r="AD80" s="10"/>
    </row>
    <row r="81" spans="30:30">
      <c r="AD81" s="10"/>
    </row>
    <row r="82" spans="30:30">
      <c r="AD82" s="10"/>
    </row>
    <row r="83" spans="30:30">
      <c r="AD83" s="10"/>
    </row>
    <row r="84" spans="30:30">
      <c r="AD84" s="10"/>
    </row>
    <row r="85" spans="30:30">
      <c r="AD85" s="10"/>
    </row>
    <row r="86" spans="30:30">
      <c r="AD86" s="10"/>
    </row>
    <row r="87" spans="30:30">
      <c r="AD87" s="10"/>
    </row>
    <row r="88" spans="30:30">
      <c r="AD88" s="10"/>
    </row>
    <row r="89" spans="30:30">
      <c r="AD89" s="10"/>
    </row>
    <row r="90" spans="30:30">
      <c r="AD90" s="10"/>
    </row>
    <row r="91" spans="30:30">
      <c r="AD91" s="10"/>
    </row>
    <row r="92" spans="30:30">
      <c r="AD92" s="10"/>
    </row>
    <row r="93" spans="30:30">
      <c r="AD93" s="10"/>
    </row>
    <row r="94" spans="30:30">
      <c r="AD94" s="10"/>
    </row>
    <row r="95" spans="30:30">
      <c r="AD95" s="10"/>
    </row>
    <row r="96" spans="30:30">
      <c r="AD96" s="64"/>
    </row>
  </sheetData>
  <mergeCells count="48">
    <mergeCell ref="A1:AF1"/>
    <mergeCell ref="H2:N2"/>
    <mergeCell ref="O2:S2"/>
    <mergeCell ref="T2:W2"/>
    <mergeCell ref="J3:K3"/>
    <mergeCell ref="L3:M3"/>
    <mergeCell ref="A2:A4"/>
    <mergeCell ref="B2:B4"/>
    <mergeCell ref="C2:C4"/>
    <mergeCell ref="D2:D4"/>
    <mergeCell ref="D6:D73"/>
    <mergeCell ref="E2:E4"/>
    <mergeCell ref="F2:F4"/>
    <mergeCell ref="G2:G4"/>
    <mergeCell ref="H3:H4"/>
    <mergeCell ref="I3:I4"/>
    <mergeCell ref="N3:N4"/>
    <mergeCell ref="N9:N11"/>
    <mergeCell ref="N16:N18"/>
    <mergeCell ref="N32:N33"/>
    <mergeCell ref="N38:N39"/>
    <mergeCell ref="N40:N41"/>
    <mergeCell ref="N42:N43"/>
    <mergeCell ref="N46:N47"/>
    <mergeCell ref="N49:N50"/>
    <mergeCell ref="N55:N56"/>
    <mergeCell ref="N57:N58"/>
    <mergeCell ref="N61:N62"/>
    <mergeCell ref="N67:N68"/>
    <mergeCell ref="N69:N71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</mergeCells>
  <pageMargins left="0.37" right="0.25" top="0.25" bottom="0.17" header="0.16" footer="0.17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城北街道乡道明细表</vt:lpstr>
      <vt:lpstr>城北街道村道明细表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初夏</cp:lastModifiedBy>
  <dcterms:created xsi:type="dcterms:W3CDTF">2006-09-16T00:00:00Z</dcterms:created>
  <cp:lastPrinted>2025-08-04T06:08:00Z</cp:lastPrinted>
  <dcterms:modified xsi:type="dcterms:W3CDTF">2026-01-28T02:41:01Z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72A9D3098FE7406CA1DBD1DC5217CF13_12</vt:lpwstr>
  </property>
  <property fmtid="{D5CDD505-2E9C-101B-9397-08002B2CF9AE}" pid="4" name="CalculationRule">
    <vt:i4>0</vt:i4>
  </property>
</Properties>
</file>