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firstSheet="5" activeTab="9"/>
  </bookViews>
  <sheets>
    <sheet name="规模工业总产值" sheetId="1" r:id="rId1"/>
    <sheet name="规模工业企业产品产量" sheetId="2" r:id="rId2"/>
    <sheet name="规模工业企业经济效益" sheetId="3" r:id="rId3"/>
    <sheet name="全社会用电量" sheetId="4" r:id="rId4"/>
    <sheet name="固定资产投资完成额" sheetId="5" r:id="rId5"/>
    <sheet name="规模以上服务业" sheetId="6" r:id="rId6"/>
    <sheet name="对外经济" sheetId="7" r:id="rId7"/>
    <sheet name="批发、零售、住宿、餐饮业" sheetId="8" r:id="rId8"/>
    <sheet name="财政金融" sheetId="9" r:id="rId9"/>
    <sheet name="银行存贷款" sheetId="10" r:id="rId10"/>
  </sheets>
  <definedNames/>
  <calcPr fullCalcOnLoad="1"/>
</workbook>
</file>

<file path=xl/sharedStrings.xml><?xml version="1.0" encoding="utf-8"?>
<sst xmlns="http://schemas.openxmlformats.org/spreadsheetml/2006/main" count="255" uniqueCount="190">
  <si>
    <t>规模工业企业总产值</t>
  </si>
  <si>
    <t>计量单位：万元</t>
  </si>
  <si>
    <t>9月</t>
  </si>
  <si>
    <t>1—9月</t>
  </si>
  <si>
    <t>同比±％</t>
  </si>
  <si>
    <t xml:space="preserve">  总计</t>
  </si>
  <si>
    <t xml:space="preserve">   按所有制分：  集体</t>
  </si>
  <si>
    <r>
      <t xml:space="preserve">                                 </t>
    </r>
    <r>
      <rPr>
        <sz val="12"/>
        <rFont val="宋体"/>
        <family val="0"/>
      </rPr>
      <t>股份制</t>
    </r>
  </si>
  <si>
    <r>
      <t xml:space="preserve">                                 </t>
    </r>
    <r>
      <rPr>
        <sz val="12"/>
        <rFont val="宋体"/>
        <family val="0"/>
      </rPr>
      <t>外商、港澳台</t>
    </r>
  </si>
  <si>
    <t xml:space="preserve">                其它</t>
  </si>
  <si>
    <t xml:space="preserve">   按轻重工业分：轻工业</t>
  </si>
  <si>
    <t xml:space="preserve">                 重工业</t>
  </si>
  <si>
    <t xml:space="preserve">   高新技术产业产值</t>
  </si>
  <si>
    <t xml:space="preserve">   新兴产业产值</t>
  </si>
  <si>
    <t xml:space="preserve">   民营工业</t>
  </si>
  <si>
    <r>
      <t>注：规模企业（定报企业）指国有和年销售收入</t>
    </r>
    <r>
      <rPr>
        <sz val="9"/>
        <rFont val="Times New Roman"/>
        <family val="1"/>
      </rPr>
      <t>2000</t>
    </r>
    <r>
      <rPr>
        <sz val="9"/>
        <rFont val="宋体"/>
        <family val="0"/>
      </rPr>
      <t>万元以上非国有工业企业。</t>
    </r>
  </si>
  <si>
    <t>规模工业企业产品产量</t>
  </si>
  <si>
    <t>单位</t>
  </si>
  <si>
    <t>同比±%</t>
  </si>
  <si>
    <t>橡胶轮胎外胎</t>
  </si>
  <si>
    <t>条</t>
  </si>
  <si>
    <t>民用钢质船舶</t>
  </si>
  <si>
    <t>万载重吨</t>
  </si>
  <si>
    <t>钢球</t>
  </si>
  <si>
    <t>万粒</t>
  </si>
  <si>
    <t>锻压设备</t>
  </si>
  <si>
    <t>台</t>
  </si>
  <si>
    <t>高压电器</t>
  </si>
  <si>
    <t>阀门</t>
  </si>
  <si>
    <t>吨</t>
  </si>
  <si>
    <t>半导体分立器件</t>
  </si>
  <si>
    <t>万只</t>
  </si>
  <si>
    <t>纱</t>
  </si>
  <si>
    <t>布</t>
  </si>
  <si>
    <t>万米</t>
  </si>
  <si>
    <t>服装</t>
  </si>
  <si>
    <t>万件</t>
  </si>
  <si>
    <t>玻璃纤维纱</t>
  </si>
  <si>
    <t>滚动轴承</t>
  </si>
  <si>
    <t>万套</t>
  </si>
  <si>
    <t>饮料酒</t>
  </si>
  <si>
    <t>规模工业企业经济效益</t>
  </si>
  <si>
    <t>计量单位</t>
  </si>
  <si>
    <t>企业单位数</t>
  </si>
  <si>
    <t>个</t>
  </si>
  <si>
    <t>亏损企业数</t>
  </si>
  <si>
    <t>应收票据及应收账款</t>
  </si>
  <si>
    <t>万元</t>
  </si>
  <si>
    <t>产成品</t>
  </si>
  <si>
    <t>负债总额</t>
  </si>
  <si>
    <t>营业收入</t>
  </si>
  <si>
    <t>成本费用总额</t>
  </si>
  <si>
    <t>利税总额</t>
  </si>
  <si>
    <t>利润总额</t>
  </si>
  <si>
    <t>应缴税金总额</t>
  </si>
  <si>
    <t>亏损企业亏损额</t>
  </si>
  <si>
    <t>增减百分点</t>
  </si>
  <si>
    <t>总资产贡献率</t>
  </si>
  <si>
    <t>％</t>
  </si>
  <si>
    <t>资产负债率</t>
  </si>
  <si>
    <t>成本费用利润率</t>
  </si>
  <si>
    <t>流动资产周转率</t>
  </si>
  <si>
    <t>次</t>
  </si>
  <si>
    <t>产销率</t>
  </si>
  <si>
    <t>全社会用电量</t>
  </si>
  <si>
    <t>计量单位：万千瓦时</t>
  </si>
  <si>
    <t>1－9月</t>
  </si>
  <si>
    <t>全社会用电总计</t>
  </si>
  <si>
    <t>一、农、林、牧、渔业</t>
  </si>
  <si>
    <t>二、工业</t>
  </si>
  <si>
    <t>（二）制造业</t>
  </si>
  <si>
    <t xml:space="preserve">         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</si>
  <si>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</si>
  <si>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</si>
  <si>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</si>
  <si>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</si>
  <si>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</si>
  <si>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</si>
  <si>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</si>
  <si>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</si>
  <si>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 xml:space="preserve">  其中：租赁业</t>
  </si>
  <si>
    <t>十一、公共服务及管理组织</t>
  </si>
  <si>
    <t>十二、城乡居民生活用电合计</t>
  </si>
  <si>
    <t xml:space="preserve">  城镇居民</t>
  </si>
  <si>
    <t xml:space="preserve">  乡村居民</t>
  </si>
  <si>
    <t>注：本资料由市供电公司提供。</t>
  </si>
  <si>
    <t>固定资产投资完成额</t>
  </si>
  <si>
    <t>1-9月</t>
  </si>
  <si>
    <t>一、固定资产投资完成额</t>
  </si>
  <si>
    <t>亿元</t>
  </si>
  <si>
    <t xml:space="preserve">     工业</t>
  </si>
  <si>
    <t xml:space="preserve">     第三产业</t>
  </si>
  <si>
    <t xml:space="preserve">       其中：房地产开发</t>
  </si>
  <si>
    <t>二、房地产</t>
  </si>
  <si>
    <t xml:space="preserve">   企业个数</t>
  </si>
  <si>
    <t xml:space="preserve">   房屋施工面积</t>
  </si>
  <si>
    <t>万㎡</t>
  </si>
  <si>
    <t xml:space="preserve">       其中：住宅</t>
  </si>
  <si>
    <t xml:space="preserve">   房屋竣工面积</t>
  </si>
  <si>
    <t xml:space="preserve">   商品房销售面积</t>
  </si>
  <si>
    <t xml:space="preserve">   商品房销售额</t>
  </si>
  <si>
    <t>注：投资增幅系南通市统计局反馈数。</t>
  </si>
  <si>
    <t>规上服务业</t>
  </si>
  <si>
    <t>计量单位：个、万元</t>
  </si>
  <si>
    <t>单位数</t>
  </si>
  <si>
    <t>1-9月营业收入</t>
  </si>
  <si>
    <t>合计</t>
  </si>
  <si>
    <t xml:space="preserve">  交通运输、仓储和邮政业</t>
  </si>
  <si>
    <t xml:space="preserve">  信息传输、软件和信息技术服务业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</si>
  <si>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</si>
  <si>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</si>
  <si>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</si>
  <si>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</si>
  <si>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</si>
  <si>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</si>
  <si>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</si>
  <si>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</si>
  <si>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>对外经济</t>
  </si>
  <si>
    <t>一、进出口总值</t>
  </si>
  <si>
    <t xml:space="preserve">      出口总值</t>
  </si>
  <si>
    <t xml:space="preserve">      进口总值</t>
  </si>
  <si>
    <t>二、新增注册项目</t>
  </si>
  <si>
    <t>-</t>
  </si>
  <si>
    <t xml:space="preserve">    新增注册金额</t>
  </si>
  <si>
    <t>万美元</t>
  </si>
  <si>
    <t xml:space="preserve">    实际利用外资金额</t>
  </si>
  <si>
    <t>三、期末实有三资企业</t>
  </si>
  <si>
    <t>四、承包劳务完成营业额</t>
  </si>
  <si>
    <t>五、当年新派劳务人数</t>
  </si>
  <si>
    <t>人</t>
  </si>
  <si>
    <t xml:space="preserve">    月末在外人数</t>
  </si>
  <si>
    <t>注：本资料由市商务局提供。</t>
  </si>
  <si>
    <t>批发、零售、住宿、餐饮业</t>
  </si>
  <si>
    <t>单位：万元</t>
  </si>
  <si>
    <t>同比%</t>
  </si>
  <si>
    <t>一、社会消费品零售总额</t>
  </si>
  <si>
    <t>（一）、按销售单位所在地分</t>
  </si>
  <si>
    <t/>
  </si>
  <si>
    <t xml:space="preserve">     1、城镇</t>
  </si>
  <si>
    <t xml:space="preserve">       其中：城区</t>
  </si>
  <si>
    <t xml:space="preserve">     2、乡村</t>
  </si>
  <si>
    <t>（二）、按行业分</t>
  </si>
  <si>
    <t xml:space="preserve">    批发零售业</t>
  </si>
  <si>
    <t xml:space="preserve">    住宿和餐饮业小计</t>
  </si>
  <si>
    <t>二、商品销售总额</t>
  </si>
  <si>
    <t>（一）批发业</t>
  </si>
  <si>
    <t>（二）零售业</t>
  </si>
  <si>
    <t>三、限额以上批发零售住宿餐饮零售额</t>
  </si>
  <si>
    <t>财政、金融</t>
  </si>
  <si>
    <t>1.财政总收入</t>
  </si>
  <si>
    <t xml:space="preserve"> （1）中央级收入</t>
  </si>
  <si>
    <t xml:space="preserve"> （2）地方级收入</t>
  </si>
  <si>
    <t xml:space="preserve">       #公共预算收入</t>
  </si>
  <si>
    <t>2.财政支出</t>
  </si>
  <si>
    <t>—</t>
  </si>
  <si>
    <t xml:space="preserve">       #一般公共预算支出</t>
  </si>
  <si>
    <t>3.金融系统存款余额</t>
  </si>
  <si>
    <r>
      <t xml:space="preserve">   #</t>
    </r>
    <r>
      <rPr>
        <sz val="12"/>
        <rFont val="宋体"/>
        <family val="0"/>
      </rPr>
      <t>居民储蓄存款</t>
    </r>
  </si>
  <si>
    <t>4.金融系统贷款余额</t>
  </si>
  <si>
    <r>
      <t xml:space="preserve">   #</t>
    </r>
    <r>
      <rPr>
        <sz val="12"/>
        <rFont val="宋体"/>
        <family val="0"/>
      </rPr>
      <t>短期贷款</t>
    </r>
  </si>
  <si>
    <t xml:space="preserve">    中长期贷款</t>
  </si>
  <si>
    <t>注：本资料由市财政局和市人民银行提供。</t>
  </si>
  <si>
    <t>各银行机构存贷款</t>
  </si>
  <si>
    <t>1-9月各项存款</t>
  </si>
  <si>
    <t>1-9月各项贷款</t>
  </si>
  <si>
    <t>贷存比
(%)</t>
  </si>
  <si>
    <t>余额</t>
  </si>
  <si>
    <t>比年初±</t>
  </si>
  <si>
    <t>合   计</t>
  </si>
  <si>
    <t>农业发展银行</t>
  </si>
  <si>
    <t>工商银行</t>
  </si>
  <si>
    <t>农业银行</t>
  </si>
  <si>
    <t>中国银行</t>
  </si>
  <si>
    <t>建设银行</t>
  </si>
  <si>
    <t>交通银行</t>
  </si>
  <si>
    <t>中信银行</t>
  </si>
  <si>
    <t>招商银行</t>
  </si>
  <si>
    <t>浦发银行</t>
  </si>
  <si>
    <t>民生银行</t>
  </si>
  <si>
    <t>南京银行</t>
  </si>
  <si>
    <t>江苏银行</t>
  </si>
  <si>
    <t>邮政储蓄银行</t>
  </si>
  <si>
    <t>本地农商行</t>
  </si>
  <si>
    <t>无锡农商行</t>
  </si>
  <si>
    <t>常熟农商行</t>
  </si>
  <si>
    <t>张家港农商行</t>
  </si>
  <si>
    <t>华夏银行</t>
  </si>
  <si>
    <t>兴业银行</t>
  </si>
  <si>
    <t>村镇银行</t>
  </si>
  <si>
    <t>注：本资料由市人民银行提供。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</si>
</sst>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  <numFmt numFmtId="180" formatCode="0_ "/>
    <numFmt numFmtId="181" formatCode="0.0_ "/>
    <numFmt numFmtId="182" formatCode="0.00_ "/>
    <numFmt numFmtId="183" formatCode="0.00_);[Red]\(0.00\)"/>
    <numFmt numFmtId="184" formatCode="0_);[Red]\(0\)"/>
  </numFmts>
  <fonts count="52">
    <font>
      <sz val="12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sz val="12"/>
      <color indexed="8"/>
      <name val="仿宋"/>
      <family val="3"/>
    </font>
    <font>
      <b/>
      <sz val="20"/>
      <name val="宋体"/>
      <family val="0"/>
    </font>
    <font>
      <sz val="16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바탕체"/>
      <family val="3"/>
    </font>
    <font>
      <b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0"/>
      <name val="MS Sans Serif"/>
      <family val="2"/>
    </font>
    <font>
      <sz val="11"/>
      <color indexed="52"/>
      <name val="宋体"/>
      <family val="0"/>
    </font>
    <font>
      <sz val="11"/>
      <name val="蹈框"/>
      <family val="0"/>
    </font>
    <font>
      <sz val="11"/>
      <name val="ＭＳ Ｐゴシック"/>
      <family val="2"/>
    </font>
    <font>
      <b/>
      <sz val="15"/>
      <color indexed="23"/>
      <name val="宋体"/>
      <family val="0"/>
    </font>
    <font>
      <sz val="10"/>
      <name val="Arial"/>
      <family val="2"/>
    </font>
    <font>
      <b/>
      <sz val="18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23"/>
      <name val="宋体"/>
      <family val="0"/>
    </font>
    <font>
      <sz val="12"/>
      <color indexed="20"/>
      <name val="宋体"/>
      <family val="0"/>
    </font>
    <font>
      <sz val="10"/>
      <name val="Times New Roman"/>
      <family val="1"/>
    </font>
    <font>
      <sz val="12"/>
      <color indexed="17"/>
      <name val="宋体"/>
      <family val="0"/>
    </font>
    <font>
      <sz val="7"/>
      <name val="Small Fonts"/>
      <family val="2"/>
    </font>
    <font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>
        <color indexed="63"/>
      </left>
      <right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/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>
        <color indexed="8"/>
      </bottom>
    </border>
    <border>
      <left style="thin"/>
      <right>
        <color indexed="8"/>
      </right>
      <top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44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4" fillId="3" borderId="0" applyNumberFormat="0" applyBorder="0" applyAlignment="0" applyProtection="0"/>
    <xf numFmtId="0" fontId="18" fillId="4" borderId="1" applyNumberFormat="0" applyAlignment="0" applyProtection="0"/>
    <xf numFmtId="0" fontId="15" fillId="5" borderId="0" applyNumberFormat="0" applyBorder="0" applyAlignment="0" applyProtection="0"/>
    <xf numFmtId="41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1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15" fillId="9" borderId="0" applyNumberFormat="0" applyBorder="0" applyAlignment="0" applyProtection="0"/>
    <xf numFmtId="0" fontId="25" fillId="0" borderId="5" applyNumberFormat="0" applyFill="0" applyAlignment="0" applyProtection="0"/>
    <xf numFmtId="0" fontId="15" fillId="10" borderId="0" applyNumberFormat="0" applyBorder="0" applyAlignment="0" applyProtection="0"/>
    <xf numFmtId="0" fontId="20" fillId="11" borderId="6" applyNumberFormat="0" applyAlignment="0" applyProtection="0"/>
    <xf numFmtId="0" fontId="23" fillId="11" borderId="1" applyNumberFormat="0" applyAlignment="0" applyProtection="0"/>
    <xf numFmtId="0" fontId="13" fillId="12" borderId="7" applyNumberFormat="0" applyAlignment="0" applyProtection="0"/>
    <xf numFmtId="0" fontId="14" fillId="4" borderId="0" applyNumberFormat="0" applyBorder="0" applyAlignment="0" applyProtection="0"/>
    <xf numFmtId="0" fontId="15" fillId="13" borderId="0" applyNumberFormat="0" applyBorder="0" applyAlignment="0" applyProtection="0"/>
    <xf numFmtId="0" fontId="34" fillId="0" borderId="8" applyNumberFormat="0" applyFill="0" applyAlignment="0" applyProtection="0"/>
    <xf numFmtId="0" fontId="14" fillId="2" borderId="0" applyNumberFormat="0" applyBorder="0" applyAlignment="0" applyProtection="0"/>
    <xf numFmtId="0" fontId="27" fillId="0" borderId="9" applyNumberFormat="0" applyFill="0" applyAlignment="0" applyProtection="0"/>
    <xf numFmtId="0" fontId="19" fillId="3" borderId="0" applyNumberFormat="0" applyBorder="0" applyAlignment="0" applyProtection="0"/>
    <xf numFmtId="0" fontId="14" fillId="2" borderId="0" applyNumberFormat="0" applyBorder="0" applyAlignment="0" applyProtection="0"/>
    <xf numFmtId="0" fontId="1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" borderId="0" applyNumberFormat="0" applyBorder="0" applyAlignment="0" applyProtection="0"/>
    <xf numFmtId="0" fontId="20" fillId="11" borderId="6" applyNumberFormat="0" applyAlignment="0" applyProtection="0"/>
    <xf numFmtId="0" fontId="14" fillId="8" borderId="0" applyNumberFormat="0" applyBorder="0" applyAlignment="0" applyProtection="0"/>
    <xf numFmtId="0" fontId="15" fillId="20" borderId="0" applyNumberFormat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37" fontId="45" fillId="0" borderId="0">
      <alignment/>
      <protection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7" fillId="14" borderId="0" applyNumberFormat="0" applyBorder="0" applyAlignment="0" applyProtection="0"/>
    <xf numFmtId="0" fontId="14" fillId="18" borderId="0" applyNumberFormat="0" applyBorder="0" applyAlignment="0" applyProtection="0"/>
    <xf numFmtId="0" fontId="15" fillId="25" borderId="0" applyNumberFormat="0" applyBorder="0" applyAlignment="0" applyProtection="0"/>
    <xf numFmtId="0" fontId="14" fillId="2" borderId="0" applyNumberFormat="0" applyBorder="0" applyAlignment="0" applyProtection="0"/>
    <xf numFmtId="40" fontId="36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" borderId="0" applyNumberFormat="0" applyBorder="0" applyAlignment="0" applyProtection="0"/>
    <xf numFmtId="38" fontId="36" fillId="0" borderId="0" applyFont="0" applyFill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41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1" fillId="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0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>
      <alignment/>
      <protection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9" borderId="0" applyNumberFormat="0" applyBorder="0" applyAlignment="0" applyProtection="0"/>
    <xf numFmtId="0" fontId="15" fillId="27" borderId="0" applyNumberFormat="0" applyBorder="0" applyAlignment="0" applyProtection="0"/>
    <xf numFmtId="0" fontId="18" fillId="4" borderId="1" applyNumberFormat="0" applyAlignment="0" applyProtection="0"/>
    <xf numFmtId="0" fontId="38" fillId="0" borderId="0" applyBorder="0">
      <alignment/>
      <protection/>
    </xf>
    <xf numFmtId="0" fontId="3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1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15" xfId="105" applyFont="1" applyBorder="1" applyAlignment="1">
      <alignment horizontal="center" vertical="center"/>
      <protection/>
    </xf>
    <xf numFmtId="0" fontId="2" fillId="0" borderId="16" xfId="105" applyFont="1" applyBorder="1" applyAlignment="1">
      <alignment horizontal="center" vertical="center"/>
      <protection/>
    </xf>
    <xf numFmtId="0" fontId="2" fillId="0" borderId="17" xfId="105" applyFont="1" applyBorder="1" applyAlignment="1">
      <alignment horizontal="center" vertical="center"/>
      <protection/>
    </xf>
    <xf numFmtId="0" fontId="2" fillId="0" borderId="18" xfId="105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1" xfId="105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19" xfId="28" applyNumberFormat="1" applyFont="1" applyFill="1" applyBorder="1" applyAlignment="1">
      <alignment horizontal="center" vertical="center"/>
    </xf>
    <xf numFmtId="181" fontId="0" fillId="0" borderId="19" xfId="0" applyNumberFormat="1" applyFont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181" fontId="0" fillId="0" borderId="2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0" fillId="0" borderId="25" xfId="0" applyNumberFormat="1" applyFont="1" applyFill="1" applyBorder="1" applyAlignment="1">
      <alignment horizontal="center" vertical="center"/>
    </xf>
    <xf numFmtId="180" fontId="0" fillId="0" borderId="26" xfId="0" applyNumberFormat="1" applyFont="1" applyFill="1" applyBorder="1" applyAlignment="1">
      <alignment horizontal="center" vertical="center"/>
    </xf>
    <xf numFmtId="181" fontId="0" fillId="0" borderId="2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vertical="center"/>
    </xf>
    <xf numFmtId="180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80" fontId="2" fillId="0" borderId="32" xfId="0" applyNumberFormat="1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0" fontId="0" fillId="0" borderId="21" xfId="137" applyNumberFormat="1" applyFont="1" applyFill="1" applyBorder="1" applyAlignment="1">
      <alignment horizontal="center" vertical="center"/>
      <protection/>
    </xf>
    <xf numFmtId="180" fontId="0" fillId="0" borderId="18" xfId="137" applyNumberFormat="1" applyFont="1" applyFill="1" applyBorder="1" applyAlignment="1">
      <alignment horizontal="center" vertical="center"/>
      <protection/>
    </xf>
    <xf numFmtId="181" fontId="0" fillId="0" borderId="0" xfId="137" applyNumberFormat="1" applyFont="1" applyFill="1" applyBorder="1" applyAlignment="1">
      <alignment horizontal="right" vertical="center"/>
      <protection/>
    </xf>
    <xf numFmtId="180" fontId="0" fillId="0" borderId="23" xfId="137" applyNumberFormat="1" applyFont="1" applyFill="1" applyBorder="1" applyAlignment="1">
      <alignment horizontal="center" vertical="center"/>
      <protection/>
    </xf>
    <xf numFmtId="180" fontId="0" fillId="0" borderId="33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horizontal="center" vertical="center"/>
    </xf>
    <xf numFmtId="180" fontId="0" fillId="0" borderId="25" xfId="0" applyNumberFormat="1" applyFont="1" applyFill="1" applyBorder="1" applyAlignment="1">
      <alignment horizontal="center" vertical="center"/>
    </xf>
    <xf numFmtId="181" fontId="0" fillId="0" borderId="3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97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1" fontId="0" fillId="0" borderId="3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81" fontId="0" fillId="0" borderId="23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Font="1" applyFill="1" applyBorder="1" applyAlignment="1" applyProtection="1">
      <alignment horizontal="center"/>
      <protection/>
    </xf>
    <xf numFmtId="0" fontId="0" fillId="0" borderId="40" xfId="0" applyBorder="1" applyAlignment="1">
      <alignment vertic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57" fontId="2" fillId="0" borderId="46" xfId="0" applyNumberFormat="1" applyFont="1" applyFill="1" applyBorder="1" applyAlignment="1">
      <alignment horizontal="center" vertical="center" wrapText="1" shrinkToFit="1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181" fontId="0" fillId="0" borderId="27" xfId="0" applyNumberFormat="1" applyBorder="1" applyAlignment="1">
      <alignment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181" fontId="0" fillId="0" borderId="0" xfId="0" applyNumberFormat="1" applyAlignment="1">
      <alignment vertical="center"/>
    </xf>
    <xf numFmtId="0" fontId="4" fillId="0" borderId="49" xfId="0" applyFont="1" applyBorder="1" applyAlignment="1">
      <alignment vertical="center"/>
    </xf>
    <xf numFmtId="181" fontId="0" fillId="0" borderId="0" xfId="0" applyNumberFormat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181" fontId="0" fillId="0" borderId="40" xfId="0" applyNumberForma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43" xfId="0" applyFont="1" applyBorder="1" applyAlignment="1">
      <alignment vertical="center"/>
    </xf>
    <xf numFmtId="181" fontId="2" fillId="0" borderId="46" xfId="0" applyNumberFormat="1" applyFont="1" applyFill="1" applyBorder="1" applyAlignment="1">
      <alignment horizontal="center" vertical="center" wrapText="1" shrinkToFit="1"/>
    </xf>
    <xf numFmtId="0" fontId="4" fillId="0" borderId="54" xfId="0" applyFont="1" applyBorder="1" applyAlignment="1">
      <alignment vertical="center"/>
    </xf>
    <xf numFmtId="0" fontId="7" fillId="0" borderId="21" xfId="97" applyFont="1" applyFill="1" applyBorder="1" applyAlignment="1">
      <alignment horizontal="center" vertical="center"/>
      <protection/>
    </xf>
    <xf numFmtId="181" fontId="7" fillId="0" borderId="17" xfId="97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vertical="center"/>
    </xf>
    <xf numFmtId="0" fontId="7" fillId="0" borderId="23" xfId="97" applyFont="1" applyFill="1" applyBorder="1" applyAlignment="1">
      <alignment horizontal="center" vertical="center"/>
      <protection/>
    </xf>
    <xf numFmtId="181" fontId="7" fillId="0" borderId="0" xfId="97" applyNumberFormat="1" applyFont="1" applyFill="1" applyBorder="1" applyAlignment="1">
      <alignment horizontal="right" vertical="center"/>
      <protection/>
    </xf>
    <xf numFmtId="0" fontId="4" fillId="0" borderId="24" xfId="0" applyFont="1" applyBorder="1" applyAlignment="1">
      <alignment vertical="center"/>
    </xf>
    <xf numFmtId="0" fontId="7" fillId="0" borderId="25" xfId="97" applyFont="1" applyFill="1" applyBorder="1" applyAlignment="1">
      <alignment horizontal="center" vertical="center"/>
      <protection/>
    </xf>
    <xf numFmtId="181" fontId="7" fillId="0" borderId="34" xfId="97" applyNumberFormat="1" applyFont="1" applyFill="1" applyBorder="1" applyAlignment="1">
      <alignment horizontal="right" vertical="center"/>
      <protection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/>
    </xf>
    <xf numFmtId="182" fontId="2" fillId="0" borderId="45" xfId="0" applyNumberFormat="1" applyFont="1" applyBorder="1" applyAlignment="1">
      <alignment horizont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183" fontId="0" fillId="0" borderId="21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83" fontId="0" fillId="0" borderId="23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4" fontId="0" fillId="0" borderId="23" xfId="0" applyNumberFormat="1" applyFill="1" applyBorder="1" applyAlignment="1">
      <alignment horizontal="right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183" fontId="0" fillId="0" borderId="25" xfId="0" applyNumberFormat="1" applyFill="1" applyBorder="1" applyAlignment="1">
      <alignment horizontal="right"/>
    </xf>
    <xf numFmtId="181" fontId="0" fillId="0" borderId="34" xfId="0" applyNumberForma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57" fontId="2" fillId="0" borderId="17" xfId="0" applyNumberFormat="1" applyFont="1" applyFill="1" applyBorder="1" applyAlignment="1">
      <alignment horizontal="center" vertical="center" wrapText="1" shrinkToFit="1"/>
    </xf>
    <xf numFmtId="0" fontId="0" fillId="0" borderId="54" xfId="0" applyBorder="1" applyAlignment="1">
      <alignment vertical="center"/>
    </xf>
    <xf numFmtId="0" fontId="50" fillId="0" borderId="21" xfId="0" applyFont="1" applyFill="1" applyBorder="1" applyAlignment="1">
      <alignment horizontal="right" vertical="center"/>
    </xf>
    <xf numFmtId="181" fontId="50" fillId="0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0" fillId="0" borderId="22" xfId="0" applyFont="1" applyFill="1" applyBorder="1" applyAlignment="1">
      <alignment horizontal="right" vertical="center"/>
    </xf>
    <xf numFmtId="0" fontId="50" fillId="0" borderId="23" xfId="0" applyFont="1" applyFill="1" applyBorder="1" applyAlignment="1">
      <alignment horizontal="right" vertical="center"/>
    </xf>
    <xf numFmtId="181" fontId="50" fillId="0" borderId="0" xfId="0" applyNumberFormat="1" applyFont="1" applyFill="1" applyBorder="1" applyAlignment="1">
      <alignment horizontal="right" vertical="center"/>
    </xf>
    <xf numFmtId="0" fontId="50" fillId="0" borderId="33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1" fontId="50" fillId="0" borderId="22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50" fillId="0" borderId="26" xfId="0" applyFont="1" applyFill="1" applyBorder="1" applyAlignment="1">
      <alignment horizontal="right" vertical="center"/>
    </xf>
    <xf numFmtId="181" fontId="50" fillId="0" borderId="2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 wrapText="1" shrinkToFit="1"/>
    </xf>
    <xf numFmtId="184" fontId="0" fillId="0" borderId="39" xfId="0" applyNumberFormat="1" applyFill="1" applyBorder="1" applyAlignment="1">
      <alignment/>
    </xf>
    <xf numFmtId="181" fontId="10" fillId="0" borderId="0" xfId="0" applyNumberFormat="1" applyFont="1" applyFill="1" applyBorder="1" applyAlignment="1">
      <alignment horizontal="center"/>
    </xf>
    <xf numFmtId="181" fontId="0" fillId="0" borderId="56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180" fontId="0" fillId="0" borderId="39" xfId="0" applyNumberFormat="1" applyFill="1" applyBorder="1" applyAlignment="1">
      <alignment/>
    </xf>
    <xf numFmtId="0" fontId="0" fillId="0" borderId="39" xfId="0" applyFill="1" applyBorder="1" applyAlignment="1">
      <alignment horizontal="center"/>
    </xf>
    <xf numFmtId="181" fontId="11" fillId="0" borderId="56" xfId="0" applyNumberFormat="1" applyFont="1" applyFill="1" applyBorder="1" applyAlignment="1">
      <alignment/>
    </xf>
    <xf numFmtId="181" fontId="0" fillId="0" borderId="39" xfId="0" applyNumberFormat="1" applyFill="1" applyBorder="1" applyAlignment="1">
      <alignment/>
    </xf>
    <xf numFmtId="181" fontId="0" fillId="0" borderId="56" xfId="0" applyNumberFormat="1" applyFill="1" applyBorder="1" applyAlignment="1">
      <alignment/>
    </xf>
    <xf numFmtId="181" fontId="0" fillId="0" borderId="53" xfId="0" applyNumberFormat="1" applyFill="1" applyBorder="1" applyAlignment="1">
      <alignment/>
    </xf>
    <xf numFmtId="181" fontId="0" fillId="0" borderId="57" xfId="0" applyNumberFormat="1" applyFill="1" applyBorder="1" applyAlignment="1">
      <alignment/>
    </xf>
    <xf numFmtId="0" fontId="0" fillId="0" borderId="0" xfId="0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44" xfId="0" applyFont="1" applyBorder="1" applyAlignment="1">
      <alignment horizontal="left"/>
    </xf>
    <xf numFmtId="180" fontId="2" fillId="0" borderId="44" xfId="0" applyNumberFormat="1" applyFont="1" applyBorder="1" applyAlignment="1">
      <alignment horizontal="center" vertical="center"/>
    </xf>
    <xf numFmtId="181" fontId="2" fillId="0" borderId="55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 vertical="center"/>
    </xf>
    <xf numFmtId="180" fontId="2" fillId="0" borderId="32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39" xfId="0" applyNumberFormat="1" applyFont="1" applyBorder="1" applyAlignment="1">
      <alignment horizontal="center" vertical="center"/>
    </xf>
    <xf numFmtId="181" fontId="0" fillId="0" borderId="39" xfId="0" applyNumberFormat="1" applyFill="1" applyBorder="1" applyAlignment="1">
      <alignment horizontal="center" vertical="center"/>
    </xf>
    <xf numFmtId="180" fontId="0" fillId="0" borderId="39" xfId="0" applyNumberFormat="1" applyFon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49" fontId="0" fillId="0" borderId="49" xfId="0" applyNumberFormat="1" applyFill="1" applyBorder="1" applyAlignment="1">
      <alignment horizontal="left" vertical="center"/>
    </xf>
    <xf numFmtId="180" fontId="0" fillId="0" borderId="39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180" fontId="0" fillId="0" borderId="53" xfId="0" applyNumberFormat="1" applyFont="1" applyBorder="1" applyAlignment="1">
      <alignment horizontal="center" vertical="center"/>
    </xf>
    <xf numFmtId="181" fontId="0" fillId="0" borderId="40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 vertical="center"/>
    </xf>
    <xf numFmtId="181" fontId="2" fillId="0" borderId="60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181" fontId="2" fillId="0" borderId="5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left"/>
    </xf>
    <xf numFmtId="184" fontId="51" fillId="0" borderId="39" xfId="0" applyNumberFormat="1" applyFont="1" applyBorder="1" applyAlignment="1">
      <alignment horizontal="right" vertical="center"/>
    </xf>
    <xf numFmtId="181" fontId="51" fillId="0" borderId="0" xfId="0" applyNumberFormat="1" applyFont="1" applyAlignment="1">
      <alignment horizontal="right" vertical="center"/>
    </xf>
    <xf numFmtId="0" fontId="0" fillId="0" borderId="49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181" fontId="51" fillId="0" borderId="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/>
    </xf>
    <xf numFmtId="184" fontId="51" fillId="0" borderId="53" xfId="0" applyNumberFormat="1" applyFont="1" applyBorder="1" applyAlignment="1">
      <alignment horizontal="right" vertical="center"/>
    </xf>
    <xf numFmtId="181" fontId="51" fillId="0" borderId="4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181" fontId="11" fillId="0" borderId="0" xfId="0" applyNumberFormat="1" applyFont="1" applyAlignment="1">
      <alignment horizontal="left"/>
    </xf>
  </cellXfs>
  <cellStyles count="124">
    <cellStyle name="Normal" xfId="0"/>
    <cellStyle name="Currency [0]" xfId="15"/>
    <cellStyle name="20% - 强调文字颜色 1 2" xfId="16"/>
    <cellStyle name="Currency" xfId="17"/>
    <cellStyle name="差_Book1_Book1" xfId="18"/>
    <cellStyle name="20% - 强调文字颜色 3" xfId="19"/>
    <cellStyle name="输入" xfId="20"/>
    <cellStyle name="60% - 强调文字颜色 5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千位分隔[0] 2" xfId="62"/>
    <cellStyle name="强调文字颜色 4" xfId="63"/>
    <cellStyle name="no dec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3 2" xfId="75"/>
    <cellStyle name="콤마_BOILER-CO1" xfId="76"/>
    <cellStyle name="20% - 强调文字颜色 5 2" xfId="77"/>
    <cellStyle name="20% - 强调文字颜色 6 2" xfId="78"/>
    <cellStyle name="40% - 强调文字颜色 3 2" xfId="79"/>
    <cellStyle name="콤마 [0]_BOILER-CO1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6 2" xfId="85"/>
    <cellStyle name="Normal_APR" xfId="86"/>
    <cellStyle name="百分比 2" xfId="87"/>
    <cellStyle name="标题 1 2" xfId="88"/>
    <cellStyle name="标题 2 2" xfId="89"/>
    <cellStyle name="标题 3 2" xfId="90"/>
    <cellStyle name="标题 4 2" xfId="91"/>
    <cellStyle name="标题 5" xfId="92"/>
    <cellStyle name="差_Book1" xfId="93"/>
    <cellStyle name="差_Book1_1" xfId="94"/>
    <cellStyle name="常规 10" xfId="95"/>
    <cellStyle name="常规 11" xfId="96"/>
    <cellStyle name="常规 2" xfId="97"/>
    <cellStyle name="常规 2 2" xfId="98"/>
    <cellStyle name="常规 2 3" xfId="99"/>
    <cellStyle name="常规 3" xfId="100"/>
    <cellStyle name="常规 4" xfId="101"/>
    <cellStyle name="常规 7" xfId="102"/>
    <cellStyle name="常规 8" xfId="103"/>
    <cellStyle name="常规 9" xfId="104"/>
    <cellStyle name="常规_Sheet1" xfId="105"/>
    <cellStyle name="超级链接" xfId="106"/>
    <cellStyle name="好_Book1" xfId="107"/>
    <cellStyle name="好_Book1_1" xfId="108"/>
    <cellStyle name="好_Book1_Book1" xfId="109"/>
    <cellStyle name="后继超级链接" xfId="110"/>
    <cellStyle name="汇总 2" xfId="111"/>
    <cellStyle name="통화 [0]_BOILER-CO1" xfId="112"/>
    <cellStyle name="통화_BOILER-CO1" xfId="113"/>
    <cellStyle name="표준_0N-HANDLING " xfId="114"/>
    <cellStyle name="霓付 [0]_97MBO" xfId="115"/>
    <cellStyle name="霓付_97MBO" xfId="116"/>
    <cellStyle name="烹拳 [0]_97MBO" xfId="117"/>
    <cellStyle name="烹拳_97MBO" xfId="118"/>
    <cellStyle name="普通_ 白土" xfId="119"/>
    <cellStyle name="千分位[0]_ 白土" xfId="120"/>
    <cellStyle name="千分位_ 白土" xfId="121"/>
    <cellStyle name="千位[0]_1" xfId="122"/>
    <cellStyle name="千位_1" xfId="123"/>
    <cellStyle name="钎霖_laroux" xfId="124"/>
    <cellStyle name="强调文字颜色 1 2" xfId="125"/>
    <cellStyle name="强调文字颜色 2 2" xfId="126"/>
    <cellStyle name="强调文字颜色 3 2" xfId="127"/>
    <cellStyle name="强调文字颜色 4 2" xfId="128"/>
    <cellStyle name="强调文字颜色 5 2" xfId="129"/>
    <cellStyle name="强调文字颜色 6 2" xfId="130"/>
    <cellStyle name="输入 2" xfId="131"/>
    <cellStyle name="样式 1" xfId="132"/>
    <cellStyle name="常规 14" xfId="133"/>
    <cellStyle name="常规 13" xfId="134"/>
    <cellStyle name="常规 12" xfId="135"/>
    <cellStyle name="常规_南通市2016年5月月报" xfId="136"/>
    <cellStyle name="常规_如皋市2011年收入分析表.xls201110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D17"/>
  <sheetViews>
    <sheetView workbookViewId="0" topLeftCell="A1">
      <selection activeCell="G7" sqref="G7"/>
    </sheetView>
  </sheetViews>
  <sheetFormatPr defaultColWidth="9.00390625" defaultRowHeight="14.25"/>
  <cols>
    <col min="1" max="1" width="29.125" style="0" customWidth="1"/>
    <col min="2" max="2" width="10.875" style="0" customWidth="1"/>
    <col min="3" max="3" width="11.50390625" style="0" customWidth="1"/>
    <col min="4" max="4" width="12.875" style="91" customWidth="1"/>
  </cols>
  <sheetData>
    <row r="1" spans="1:4" ht="20.25">
      <c r="A1" s="114" t="s">
        <v>0</v>
      </c>
      <c r="B1" s="114"/>
      <c r="C1" s="114"/>
      <c r="D1" s="114"/>
    </row>
    <row r="2" spans="1:4" ht="14.25">
      <c r="A2" s="171"/>
      <c r="B2" s="171"/>
      <c r="C2" s="171"/>
      <c r="D2" s="171"/>
    </row>
    <row r="3" ht="14.25">
      <c r="D3" s="91" t="s">
        <v>1</v>
      </c>
    </row>
    <row r="4" spans="1:4" ht="14.25">
      <c r="A4" s="195"/>
      <c r="B4" s="196" t="s">
        <v>2</v>
      </c>
      <c r="C4" s="196" t="s">
        <v>3</v>
      </c>
      <c r="D4" s="197" t="s">
        <v>4</v>
      </c>
    </row>
    <row r="5" spans="1:4" ht="14.25">
      <c r="A5" s="198"/>
      <c r="B5" s="199"/>
      <c r="C5" s="199"/>
      <c r="D5" s="200"/>
    </row>
    <row r="6" spans="1:4" ht="24.75" customHeight="1">
      <c r="A6" s="201" t="s">
        <v>5</v>
      </c>
      <c r="B6" s="202">
        <v>1598884.625</v>
      </c>
      <c r="C6" s="202">
        <v>13835325.062</v>
      </c>
      <c r="D6" s="203">
        <v>12.33</v>
      </c>
    </row>
    <row r="7" spans="1:4" ht="24.75" customHeight="1">
      <c r="A7" s="204" t="s">
        <v>6</v>
      </c>
      <c r="B7" s="202">
        <v>1787.4</v>
      </c>
      <c r="C7" s="202">
        <v>13530.7</v>
      </c>
      <c r="D7" s="203">
        <v>19.47</v>
      </c>
    </row>
    <row r="8" spans="1:4" ht="24.75" customHeight="1">
      <c r="A8" s="205" t="s">
        <v>7</v>
      </c>
      <c r="B8" s="202">
        <v>1352112.33</v>
      </c>
      <c r="C8" s="202">
        <v>11799682.631000001</v>
      </c>
      <c r="D8" s="203">
        <v>15.56</v>
      </c>
    </row>
    <row r="9" spans="1:4" ht="24.75" customHeight="1">
      <c r="A9" s="205" t="s">
        <v>8</v>
      </c>
      <c r="B9" s="202">
        <v>233361.30099999998</v>
      </c>
      <c r="C9" s="202">
        <v>1877839.86</v>
      </c>
      <c r="D9" s="203">
        <v>-4.98</v>
      </c>
    </row>
    <row r="10" spans="1:4" ht="24.75" customHeight="1">
      <c r="A10" s="204" t="s">
        <v>9</v>
      </c>
      <c r="B10" s="202">
        <v>11623.6</v>
      </c>
      <c r="C10" s="202">
        <v>144271.87099999998</v>
      </c>
      <c r="D10" s="203">
        <v>22.5</v>
      </c>
    </row>
    <row r="11" spans="1:4" ht="24.75" customHeight="1">
      <c r="A11" s="204" t="s">
        <v>10</v>
      </c>
      <c r="B11" s="202">
        <v>415351.894</v>
      </c>
      <c r="C11" s="202">
        <v>3919453.6509999996</v>
      </c>
      <c r="D11" s="203">
        <v>14.2</v>
      </c>
    </row>
    <row r="12" spans="1:4" ht="24.75" customHeight="1">
      <c r="A12" s="204" t="s">
        <v>11</v>
      </c>
      <c r="B12" s="202">
        <v>1183532.7310000001</v>
      </c>
      <c r="C12" s="202">
        <v>9915871.411</v>
      </c>
      <c r="D12" s="206">
        <v>11.61</v>
      </c>
    </row>
    <row r="13" spans="1:4" ht="24.75" customHeight="1">
      <c r="A13" s="122" t="s">
        <v>12</v>
      </c>
      <c r="B13" s="202">
        <v>781334.476</v>
      </c>
      <c r="C13" s="202">
        <v>6672486.661</v>
      </c>
      <c r="D13" s="206">
        <v>9.31</v>
      </c>
    </row>
    <row r="14" spans="1:4" ht="24.75" customHeight="1">
      <c r="A14" s="122" t="s">
        <v>13</v>
      </c>
      <c r="B14" s="202">
        <v>493669.85440000007</v>
      </c>
      <c r="C14" s="202">
        <v>4444335.6175999995</v>
      </c>
      <c r="D14" s="206">
        <v>2.64</v>
      </c>
    </row>
    <row r="15" spans="1:4" ht="24.75" customHeight="1">
      <c r="A15" s="207" t="s">
        <v>14</v>
      </c>
      <c r="B15" s="208">
        <v>1302705.743</v>
      </c>
      <c r="C15" s="208">
        <v>11467743.576000001</v>
      </c>
      <c r="D15" s="209">
        <v>14.7</v>
      </c>
    </row>
    <row r="17" spans="1:4" ht="25.5" customHeight="1">
      <c r="A17" s="210" t="s">
        <v>15</v>
      </c>
      <c r="B17" s="210"/>
      <c r="C17" s="210"/>
      <c r="D17" s="211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F26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14.125" style="0" customWidth="1"/>
    <col min="2" max="2" width="13.25390625" style="0" bestFit="1" customWidth="1"/>
    <col min="3" max="4" width="11.875" style="0" bestFit="1" customWidth="1"/>
    <col min="5" max="5" width="12.375" style="0" customWidth="1"/>
  </cols>
  <sheetData>
    <row r="1" spans="1:6" ht="20.25">
      <c r="A1" s="1" t="s">
        <v>162</v>
      </c>
      <c r="B1" s="1"/>
      <c r="C1" s="1"/>
      <c r="D1" s="1"/>
      <c r="E1" s="1"/>
      <c r="F1" s="1"/>
    </row>
    <row r="2" spans="1:6" ht="14.25">
      <c r="A2" s="2"/>
      <c r="B2" s="3"/>
      <c r="C2" s="3"/>
      <c r="D2" s="3"/>
      <c r="E2" s="4" t="s">
        <v>1</v>
      </c>
      <c r="F2" s="3"/>
    </row>
    <row r="3" spans="1:6" ht="14.25">
      <c r="A3" s="5"/>
      <c r="B3" s="6" t="s">
        <v>163</v>
      </c>
      <c r="C3" s="7"/>
      <c r="D3" s="8" t="s">
        <v>164</v>
      </c>
      <c r="E3" s="9"/>
      <c r="F3" s="10" t="s">
        <v>165</v>
      </c>
    </row>
    <row r="4" spans="1:6" ht="14.25">
      <c r="A4" s="11"/>
      <c r="B4" s="12" t="s">
        <v>166</v>
      </c>
      <c r="C4" s="12" t="s">
        <v>167</v>
      </c>
      <c r="D4" s="12" t="s">
        <v>166</v>
      </c>
      <c r="E4" s="12" t="s">
        <v>167</v>
      </c>
      <c r="F4" s="13"/>
    </row>
    <row r="5" spans="1:6" ht="24.75" customHeight="1">
      <c r="A5" s="14" t="s">
        <v>168</v>
      </c>
      <c r="B5" s="15">
        <v>14755077.362223</v>
      </c>
      <c r="C5" s="15">
        <v>1827859.894325</v>
      </c>
      <c r="D5" s="15">
        <v>10104419.834375</v>
      </c>
      <c r="E5" s="16">
        <v>1267660.490355</v>
      </c>
      <c r="F5" s="17">
        <f>D5/B5*100</f>
        <v>68.48096818689041</v>
      </c>
    </row>
    <row r="6" spans="1:6" ht="24.75" customHeight="1">
      <c r="A6" s="14" t="s">
        <v>169</v>
      </c>
      <c r="B6" s="18">
        <v>135393.544119</v>
      </c>
      <c r="C6" s="18">
        <v>32388.482524</v>
      </c>
      <c r="D6" s="18">
        <v>620883.7361</v>
      </c>
      <c r="E6" s="19">
        <v>65976.0261</v>
      </c>
      <c r="F6" s="20">
        <f>D6/B6*100</f>
        <v>458.577061513578</v>
      </c>
    </row>
    <row r="7" spans="1:6" ht="24.75" customHeight="1">
      <c r="A7" s="14" t="s">
        <v>170</v>
      </c>
      <c r="B7" s="18">
        <v>1435619.92609</v>
      </c>
      <c r="C7" s="18">
        <v>287237.83096</v>
      </c>
      <c r="D7" s="18">
        <v>1101644.787878</v>
      </c>
      <c r="E7" s="19">
        <v>91764.930885</v>
      </c>
      <c r="F7" s="20">
        <f aca="true" t="shared" si="0" ref="F7:F25">D7/B7*100</f>
        <v>76.73652112634002</v>
      </c>
    </row>
    <row r="8" spans="1:6" ht="24.75" customHeight="1">
      <c r="A8" s="14" t="s">
        <v>171</v>
      </c>
      <c r="B8" s="18">
        <v>1492053.787459</v>
      </c>
      <c r="C8" s="18">
        <v>205783.442642</v>
      </c>
      <c r="D8" s="18">
        <v>798739.522745</v>
      </c>
      <c r="E8" s="19">
        <v>105435.358841</v>
      </c>
      <c r="F8" s="20">
        <f t="shared" si="0"/>
        <v>53.532890667786894</v>
      </c>
    </row>
    <row r="9" spans="1:6" ht="24.75" customHeight="1">
      <c r="A9" s="14" t="s">
        <v>172</v>
      </c>
      <c r="B9" s="18">
        <v>1154441.009404</v>
      </c>
      <c r="C9" s="18">
        <v>97895.270337</v>
      </c>
      <c r="D9" s="18">
        <v>1041703.288991</v>
      </c>
      <c r="E9" s="19">
        <v>156121.771187</v>
      </c>
      <c r="F9" s="20">
        <f t="shared" si="0"/>
        <v>90.23443211955866</v>
      </c>
    </row>
    <row r="10" spans="1:6" ht="24.75" customHeight="1">
      <c r="A10" s="14" t="s">
        <v>173</v>
      </c>
      <c r="B10" s="18">
        <v>1719135.978595</v>
      </c>
      <c r="C10" s="18">
        <v>272451.515347</v>
      </c>
      <c r="D10" s="18">
        <v>787017.521253</v>
      </c>
      <c r="E10" s="19">
        <v>38672.601349</v>
      </c>
      <c r="F10" s="20">
        <f t="shared" si="0"/>
        <v>45.779829580217765</v>
      </c>
    </row>
    <row r="11" spans="1:6" ht="24.75" customHeight="1">
      <c r="A11" s="14" t="s">
        <v>174</v>
      </c>
      <c r="B11" s="18">
        <v>153739.979219</v>
      </c>
      <c r="C11" s="18">
        <v>12765.725351</v>
      </c>
      <c r="D11" s="18">
        <v>234148.320582</v>
      </c>
      <c r="E11" s="19">
        <v>37161.006701</v>
      </c>
      <c r="F11" s="20">
        <f t="shared" si="0"/>
        <v>152.30151699738406</v>
      </c>
    </row>
    <row r="12" spans="1:6" ht="24.75" customHeight="1">
      <c r="A12" s="14" t="s">
        <v>175</v>
      </c>
      <c r="B12" s="18">
        <v>167161.80576</v>
      </c>
      <c r="C12" s="18">
        <v>16898.079903</v>
      </c>
      <c r="D12" s="18">
        <v>289073.764484</v>
      </c>
      <c r="E12" s="19">
        <v>35312.541339</v>
      </c>
      <c r="F12" s="20">
        <f t="shared" si="0"/>
        <v>172.9305107525778</v>
      </c>
    </row>
    <row r="13" spans="1:6" ht="24.75" customHeight="1">
      <c r="A13" s="14" t="s">
        <v>176</v>
      </c>
      <c r="B13" s="18">
        <v>153660.6117</v>
      </c>
      <c r="C13" s="18">
        <v>40927.0589</v>
      </c>
      <c r="D13" s="18">
        <v>135350</v>
      </c>
      <c r="E13" s="19">
        <v>-7486</v>
      </c>
      <c r="F13" s="20">
        <f t="shared" si="0"/>
        <v>88.08373108929905</v>
      </c>
    </row>
    <row r="14" spans="1:6" ht="24.75" customHeight="1">
      <c r="A14" s="14" t="s">
        <v>177</v>
      </c>
      <c r="B14" s="18">
        <v>169086.6767</v>
      </c>
      <c r="C14" s="18">
        <v>31702.7903</v>
      </c>
      <c r="D14" s="18">
        <v>189121</v>
      </c>
      <c r="E14" s="19">
        <v>17738</v>
      </c>
      <c r="F14" s="20">
        <f t="shared" si="0"/>
        <v>111.84855228750261</v>
      </c>
    </row>
    <row r="15" spans="1:6" ht="24.75" customHeight="1">
      <c r="A15" s="14" t="s">
        <v>178</v>
      </c>
      <c r="B15" s="18">
        <v>302412.689021</v>
      </c>
      <c r="C15" s="18">
        <v>-34493.956729</v>
      </c>
      <c r="D15" s="18">
        <v>273837.426418</v>
      </c>
      <c r="E15" s="19">
        <v>3350.980413</v>
      </c>
      <c r="F15" s="20">
        <f t="shared" si="0"/>
        <v>90.55090489241486</v>
      </c>
    </row>
    <row r="16" spans="1:6" ht="24.75" customHeight="1">
      <c r="A16" s="14" t="s">
        <v>179</v>
      </c>
      <c r="B16" s="18">
        <v>595506.0268</v>
      </c>
      <c r="C16" s="18">
        <v>58363.9388</v>
      </c>
      <c r="D16" s="18">
        <v>560467.8621</v>
      </c>
      <c r="E16" s="19">
        <v>38932.0389</v>
      </c>
      <c r="F16" s="20">
        <f t="shared" si="0"/>
        <v>94.11623675946986</v>
      </c>
    </row>
    <row r="17" spans="1:6" ht="24.75" customHeight="1">
      <c r="A17" s="14" t="s">
        <v>180</v>
      </c>
      <c r="B17" s="18">
        <v>437338.7052</v>
      </c>
      <c r="C17" s="18">
        <v>27345.6564</v>
      </c>
      <c r="D17" s="18">
        <v>380999</v>
      </c>
      <c r="E17" s="19">
        <v>-15110</v>
      </c>
      <c r="F17" s="20">
        <f t="shared" si="0"/>
        <v>87.11760369477584</v>
      </c>
    </row>
    <row r="18" spans="1:6" ht="24.75" customHeight="1">
      <c r="A18" s="14" t="s">
        <v>181</v>
      </c>
      <c r="B18" s="18">
        <v>2128536.117124</v>
      </c>
      <c r="C18" s="18">
        <v>176285.04681</v>
      </c>
      <c r="D18" s="18">
        <v>215605.457055</v>
      </c>
      <c r="E18" s="19">
        <v>35325.389412</v>
      </c>
      <c r="F18" s="20">
        <f t="shared" si="0"/>
        <v>10.129283469538596</v>
      </c>
    </row>
    <row r="19" spans="1:6" ht="24.75" customHeight="1">
      <c r="A19" s="14" t="s">
        <v>182</v>
      </c>
      <c r="B19" s="18">
        <v>3903727.490799</v>
      </c>
      <c r="C19" s="18">
        <v>264153.362501</v>
      </c>
      <c r="D19" s="18">
        <v>2635584.720197</v>
      </c>
      <c r="E19" s="19">
        <v>371319.457599</v>
      </c>
      <c r="F19" s="20">
        <f t="shared" si="0"/>
        <v>67.51456720298779</v>
      </c>
    </row>
    <row r="20" spans="1:6" ht="24.75" customHeight="1">
      <c r="A20" s="14" t="s">
        <v>183</v>
      </c>
      <c r="B20" s="18">
        <v>53434.386222</v>
      </c>
      <c r="C20" s="18">
        <v>3535.734622</v>
      </c>
      <c r="D20" s="18">
        <v>107303.034402</v>
      </c>
      <c r="E20" s="19">
        <v>12472.988752</v>
      </c>
      <c r="F20" s="20">
        <f t="shared" si="0"/>
        <v>200.8127013122146</v>
      </c>
    </row>
    <row r="21" spans="1:6" ht="24.75" customHeight="1">
      <c r="A21" s="14" t="s">
        <v>184</v>
      </c>
      <c r="B21" s="18">
        <v>42552.512433</v>
      </c>
      <c r="C21" s="18">
        <v>40329.350433</v>
      </c>
      <c r="D21" s="18">
        <v>38560.370165</v>
      </c>
      <c r="E21" s="19">
        <v>38560.370165</v>
      </c>
      <c r="F21" s="20">
        <f t="shared" si="0"/>
        <v>90.61831595893256</v>
      </c>
    </row>
    <row r="22" spans="1:6" ht="24.75" customHeight="1">
      <c r="A22" s="14" t="s">
        <v>185</v>
      </c>
      <c r="B22" s="18">
        <v>59107.111435</v>
      </c>
      <c r="C22" s="18">
        <v>19947.035262</v>
      </c>
      <c r="D22" s="18">
        <v>99390.492466</v>
      </c>
      <c r="E22" s="19">
        <v>40975.687852</v>
      </c>
      <c r="F22" s="20">
        <f t="shared" si="0"/>
        <v>168.15318842860316</v>
      </c>
    </row>
    <row r="23" spans="1:6" ht="24.75" customHeight="1">
      <c r="A23" s="14" t="s">
        <v>186</v>
      </c>
      <c r="B23" s="18">
        <v>176200.674526</v>
      </c>
      <c r="C23" s="18">
        <v>55190.138348</v>
      </c>
      <c r="D23" s="18">
        <v>99695.245247</v>
      </c>
      <c r="E23" s="19">
        <v>11245.350028</v>
      </c>
      <c r="F23" s="20">
        <f t="shared" si="0"/>
        <v>56.5805128244779</v>
      </c>
    </row>
    <row r="24" spans="1:6" ht="24.75" customHeight="1">
      <c r="A24" s="21" t="s">
        <v>187</v>
      </c>
      <c r="B24" s="18">
        <v>301004.451881</v>
      </c>
      <c r="C24" s="18">
        <v>142700.064385</v>
      </c>
      <c r="D24" s="18">
        <v>406638.93233</v>
      </c>
      <c r="E24" s="19">
        <v>191736.09233</v>
      </c>
      <c r="F24" s="20">
        <f t="shared" si="0"/>
        <v>135.09399272631418</v>
      </c>
    </row>
    <row r="25" spans="1:6" ht="24.75" customHeight="1">
      <c r="A25" s="22" t="s">
        <v>188</v>
      </c>
      <c r="B25" s="23">
        <v>83795.339689</v>
      </c>
      <c r="C25" s="23">
        <v>13710.161545</v>
      </c>
      <c r="D25" s="23">
        <v>88655.351954</v>
      </c>
      <c r="E25" s="24">
        <v>-1844.101503</v>
      </c>
      <c r="F25" s="25">
        <f t="shared" si="0"/>
        <v>105.79985985263329</v>
      </c>
    </row>
    <row r="26" spans="1:4" ht="14.25">
      <c r="A26" s="26" t="s">
        <v>189</v>
      </c>
      <c r="B26" s="27"/>
      <c r="C26" s="27"/>
      <c r="D26" s="27"/>
    </row>
  </sheetData>
  <sheetProtection/>
  <mergeCells count="6">
    <mergeCell ref="A1:F1"/>
    <mergeCell ref="E2:F2"/>
    <mergeCell ref="B3:C3"/>
    <mergeCell ref="D3:E3"/>
    <mergeCell ref="A3:A4"/>
    <mergeCell ref="F3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E17"/>
  <sheetViews>
    <sheetView workbookViewId="0" topLeftCell="A1">
      <selection activeCell="I7" sqref="I7"/>
    </sheetView>
  </sheetViews>
  <sheetFormatPr defaultColWidth="9.00390625" defaultRowHeight="14.25"/>
  <cols>
    <col min="1" max="1" width="17.25390625" style="168" customWidth="1"/>
    <col min="3" max="3" width="10.125" style="169" customWidth="1"/>
    <col min="4" max="4" width="10.25390625" style="169" customWidth="1"/>
    <col min="5" max="5" width="9.625" style="91" customWidth="1"/>
  </cols>
  <sheetData>
    <row r="1" spans="1:5" ht="20.25">
      <c r="A1" s="114" t="s">
        <v>16</v>
      </c>
      <c r="B1" s="114"/>
      <c r="C1" s="114"/>
      <c r="D1" s="114"/>
      <c r="E1" s="114"/>
    </row>
    <row r="2" spans="1:5" ht="14.25">
      <c r="A2" s="170"/>
      <c r="B2" s="171"/>
      <c r="C2" s="171"/>
      <c r="D2" s="171"/>
      <c r="E2" s="171"/>
    </row>
    <row r="3" spans="1:5" ht="14.25">
      <c r="A3" s="172"/>
      <c r="B3" s="153" t="s">
        <v>17</v>
      </c>
      <c r="C3" s="173" t="s">
        <v>2</v>
      </c>
      <c r="D3" s="173" t="s">
        <v>3</v>
      </c>
      <c r="E3" s="174" t="s">
        <v>18</v>
      </c>
    </row>
    <row r="4" spans="1:5" ht="14.25">
      <c r="A4" s="175"/>
      <c r="B4" s="176"/>
      <c r="C4" s="177"/>
      <c r="D4" s="177"/>
      <c r="E4" s="178"/>
    </row>
    <row r="5" spans="1:5" ht="24.75" customHeight="1">
      <c r="A5" s="179" t="s">
        <v>19</v>
      </c>
      <c r="B5" s="180" t="s">
        <v>20</v>
      </c>
      <c r="C5" s="181">
        <v>263950</v>
      </c>
      <c r="D5" s="181">
        <v>2531476</v>
      </c>
      <c r="E5" s="182">
        <v>8.95</v>
      </c>
    </row>
    <row r="6" spans="1:5" ht="24.75" customHeight="1">
      <c r="A6" s="179" t="s">
        <v>21</v>
      </c>
      <c r="B6" s="180" t="s">
        <v>22</v>
      </c>
      <c r="C6" s="183">
        <v>0.39</v>
      </c>
      <c r="D6" s="184">
        <v>3.54</v>
      </c>
      <c r="E6" s="182">
        <v>-22.03</v>
      </c>
    </row>
    <row r="7" spans="1:5" ht="24.75" customHeight="1">
      <c r="A7" s="179" t="s">
        <v>23</v>
      </c>
      <c r="B7" s="180" t="s">
        <v>24</v>
      </c>
      <c r="C7" s="185">
        <v>48939.58</v>
      </c>
      <c r="D7" s="185">
        <v>430010.62</v>
      </c>
      <c r="E7" s="182">
        <v>-6.161825391110028</v>
      </c>
    </row>
    <row r="8" spans="1:5" ht="24.75" customHeight="1">
      <c r="A8" s="179" t="s">
        <v>25</v>
      </c>
      <c r="B8" s="180" t="s">
        <v>26</v>
      </c>
      <c r="C8" s="185">
        <v>40</v>
      </c>
      <c r="D8" s="185">
        <v>351</v>
      </c>
      <c r="E8" s="186">
        <v>-37.32142857142857</v>
      </c>
    </row>
    <row r="9" spans="1:5" ht="24.75" customHeight="1">
      <c r="A9" s="179" t="s">
        <v>27</v>
      </c>
      <c r="B9" s="180" t="s">
        <v>26</v>
      </c>
      <c r="C9" s="185">
        <v>3792</v>
      </c>
      <c r="D9" s="185">
        <v>28818</v>
      </c>
      <c r="E9" s="182">
        <v>-22.78341952252083</v>
      </c>
    </row>
    <row r="10" spans="1:5" ht="24.75" customHeight="1">
      <c r="A10" s="187" t="s">
        <v>28</v>
      </c>
      <c r="B10" s="180" t="s">
        <v>29</v>
      </c>
      <c r="C10" s="185">
        <v>402</v>
      </c>
      <c r="D10" s="185">
        <v>4257</v>
      </c>
      <c r="E10" s="182">
        <v>-4.79</v>
      </c>
    </row>
    <row r="11" spans="1:5" ht="24.75" customHeight="1">
      <c r="A11" s="179" t="s">
        <v>30</v>
      </c>
      <c r="B11" s="180" t="s">
        <v>31</v>
      </c>
      <c r="C11" s="185">
        <v>65148</v>
      </c>
      <c r="D11" s="185">
        <v>614270</v>
      </c>
      <c r="E11" s="182">
        <v>43.93</v>
      </c>
    </row>
    <row r="12" spans="1:5" ht="24.75" customHeight="1">
      <c r="A12" s="179" t="s">
        <v>32</v>
      </c>
      <c r="B12" s="180" t="s">
        <v>29</v>
      </c>
      <c r="C12" s="185">
        <v>5083.5</v>
      </c>
      <c r="D12" s="185">
        <v>43360.54</v>
      </c>
      <c r="E12" s="182">
        <v>-0.69</v>
      </c>
    </row>
    <row r="13" spans="1:5" ht="24.75" customHeight="1">
      <c r="A13" s="179" t="s">
        <v>33</v>
      </c>
      <c r="B13" s="180" t="s">
        <v>34</v>
      </c>
      <c r="C13" s="188">
        <v>3466.51</v>
      </c>
      <c r="D13" s="188">
        <v>30349.23</v>
      </c>
      <c r="E13" s="189">
        <v>3.5</v>
      </c>
    </row>
    <row r="14" spans="1:5" ht="24.75" customHeight="1">
      <c r="A14" s="179" t="s">
        <v>35</v>
      </c>
      <c r="B14" s="180" t="s">
        <v>36</v>
      </c>
      <c r="C14" s="185">
        <v>1160.78</v>
      </c>
      <c r="D14" s="185">
        <v>9723.32</v>
      </c>
      <c r="E14" s="182">
        <v>-6.36</v>
      </c>
    </row>
    <row r="15" spans="1:5" ht="24.75" customHeight="1">
      <c r="A15" s="179" t="s">
        <v>37</v>
      </c>
      <c r="B15" s="180" t="s">
        <v>29</v>
      </c>
      <c r="C15" s="185">
        <v>3037</v>
      </c>
      <c r="D15" s="185">
        <v>27099</v>
      </c>
      <c r="E15" s="182">
        <v>0.14</v>
      </c>
    </row>
    <row r="16" spans="1:5" ht="24.75" customHeight="1">
      <c r="A16" s="187" t="s">
        <v>38</v>
      </c>
      <c r="B16" s="190" t="s">
        <v>39</v>
      </c>
      <c r="C16" s="185">
        <v>78.8</v>
      </c>
      <c r="D16" s="185">
        <v>768.38</v>
      </c>
      <c r="E16" s="182">
        <v>-1.35</v>
      </c>
    </row>
    <row r="17" spans="1:5" ht="14.25">
      <c r="A17" s="191" t="s">
        <v>40</v>
      </c>
      <c r="B17" s="192" t="s">
        <v>29</v>
      </c>
      <c r="C17" s="193">
        <v>1093</v>
      </c>
      <c r="D17" s="193">
        <v>7967</v>
      </c>
      <c r="E17" s="194">
        <v>-10.23</v>
      </c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D21"/>
  <sheetViews>
    <sheetView workbookViewId="0" topLeftCell="A1">
      <selection activeCell="A1" sqref="A1:D1"/>
    </sheetView>
  </sheetViews>
  <sheetFormatPr defaultColWidth="9.00390625" defaultRowHeight="14.25"/>
  <cols>
    <col min="1" max="1" width="17.875" style="0" customWidth="1"/>
    <col min="3" max="3" width="12.25390625" style="0" customWidth="1"/>
    <col min="4" max="4" width="10.875" style="91" customWidth="1"/>
  </cols>
  <sheetData>
    <row r="1" spans="1:4" ht="20.25">
      <c r="A1" s="151" t="s">
        <v>41</v>
      </c>
      <c r="B1" s="151"/>
      <c r="C1" s="151"/>
      <c r="D1" s="151"/>
    </row>
    <row r="3" spans="1:4" ht="21.75" customHeight="1">
      <c r="A3" s="152"/>
      <c r="B3" s="153" t="s">
        <v>42</v>
      </c>
      <c r="C3" s="153" t="s">
        <v>3</v>
      </c>
      <c r="D3" s="154" t="s">
        <v>4</v>
      </c>
    </row>
    <row r="4" spans="1:4" ht="24.75" customHeight="1">
      <c r="A4" s="118" t="s">
        <v>43</v>
      </c>
      <c r="B4" s="119" t="s">
        <v>44</v>
      </c>
      <c r="C4" s="155">
        <v>752</v>
      </c>
      <c r="D4" s="156"/>
    </row>
    <row r="5" spans="1:4" ht="24.75" customHeight="1">
      <c r="A5" s="122" t="s">
        <v>45</v>
      </c>
      <c r="B5" s="123" t="s">
        <v>44</v>
      </c>
      <c r="C5" s="155">
        <v>94</v>
      </c>
      <c r="D5" s="157">
        <v>34.28571428571428</v>
      </c>
    </row>
    <row r="6" spans="1:4" ht="24.75" customHeight="1">
      <c r="A6" s="158" t="s">
        <v>46</v>
      </c>
      <c r="B6" s="123" t="s">
        <v>47</v>
      </c>
      <c r="C6" s="155">
        <v>2505737.2</v>
      </c>
      <c r="D6" s="157">
        <v>4.811950317438685</v>
      </c>
    </row>
    <row r="7" spans="1:4" ht="24.75" customHeight="1">
      <c r="A7" s="122" t="s">
        <v>48</v>
      </c>
      <c r="B7" s="123" t="s">
        <v>47</v>
      </c>
      <c r="C7" s="155">
        <v>690362.4</v>
      </c>
      <c r="D7" s="157">
        <v>14.53329867063462</v>
      </c>
    </row>
    <row r="8" spans="1:4" ht="24.75" customHeight="1">
      <c r="A8" s="122" t="s">
        <v>49</v>
      </c>
      <c r="B8" s="123" t="s">
        <v>47</v>
      </c>
      <c r="C8" s="155">
        <v>5857840.9</v>
      </c>
      <c r="D8" s="157">
        <v>7.038220955254193</v>
      </c>
    </row>
    <row r="9" spans="1:4" ht="24.75" customHeight="1">
      <c r="A9" s="122" t="s">
        <v>50</v>
      </c>
      <c r="B9" s="123" t="s">
        <v>47</v>
      </c>
      <c r="C9" s="155">
        <v>13501697.5</v>
      </c>
      <c r="D9" s="157">
        <v>9.936547879880475</v>
      </c>
    </row>
    <row r="10" spans="1:4" ht="24.75" customHeight="1">
      <c r="A10" s="122" t="s">
        <v>51</v>
      </c>
      <c r="B10" s="123" t="s">
        <v>47</v>
      </c>
      <c r="C10" s="159">
        <v>12823906.299999999</v>
      </c>
      <c r="D10" s="157">
        <v>10.074128394340454</v>
      </c>
    </row>
    <row r="11" spans="1:4" ht="24.75" customHeight="1">
      <c r="A11" s="122" t="s">
        <v>52</v>
      </c>
      <c r="B11" s="123" t="s">
        <v>47</v>
      </c>
      <c r="C11" s="155">
        <v>952711.8</v>
      </c>
      <c r="D11" s="157">
        <v>7.791898928724494</v>
      </c>
    </row>
    <row r="12" spans="1:4" ht="24.75" customHeight="1">
      <c r="A12" s="122" t="s">
        <v>53</v>
      </c>
      <c r="B12" s="123" t="s">
        <v>47</v>
      </c>
      <c r="C12" s="155">
        <v>648374.3</v>
      </c>
      <c r="D12" s="157">
        <v>5.182265022120136</v>
      </c>
    </row>
    <row r="13" spans="1:4" ht="24.75" customHeight="1">
      <c r="A13" s="122" t="s">
        <v>54</v>
      </c>
      <c r="B13" s="123" t="s">
        <v>47</v>
      </c>
      <c r="C13" s="155">
        <v>304337.5</v>
      </c>
      <c r="D13" s="157">
        <v>13.807488978712069</v>
      </c>
    </row>
    <row r="14" spans="1:4" ht="24.75" customHeight="1">
      <c r="A14" s="122" t="s">
        <v>55</v>
      </c>
      <c r="B14" s="123" t="s">
        <v>47</v>
      </c>
      <c r="C14" s="155">
        <v>29319.4</v>
      </c>
      <c r="D14" s="157">
        <v>5.806484208095153</v>
      </c>
    </row>
    <row r="15" spans="1:4" ht="24.75" customHeight="1">
      <c r="A15" s="122"/>
      <c r="B15" s="123"/>
      <c r="C15" s="160"/>
      <c r="D15" s="161" t="s">
        <v>56</v>
      </c>
    </row>
    <row r="16" spans="1:4" ht="24.75" customHeight="1">
      <c r="A16" s="122" t="s">
        <v>57</v>
      </c>
      <c r="B16" s="123" t="s">
        <v>58</v>
      </c>
      <c r="C16" s="162">
        <v>12.81714274928799</v>
      </c>
      <c r="D16" s="163">
        <v>0.2278373540275851</v>
      </c>
    </row>
    <row r="17" spans="1:4" ht="24.75" customHeight="1">
      <c r="A17" s="122" t="s">
        <v>59</v>
      </c>
      <c r="B17" s="123" t="s">
        <v>58</v>
      </c>
      <c r="C17" s="162">
        <v>55.17186209847063</v>
      </c>
      <c r="D17" s="163">
        <v>0.5112990414039302</v>
      </c>
    </row>
    <row r="18" spans="1:4" ht="24.75" customHeight="1">
      <c r="A18" s="122" t="s">
        <v>60</v>
      </c>
      <c r="B18" s="123" t="s">
        <v>58</v>
      </c>
      <c r="C18" s="162">
        <v>5.055981265240531</v>
      </c>
      <c r="D18" s="163">
        <v>-0.23514581623490205</v>
      </c>
    </row>
    <row r="19" spans="1:4" ht="24.75" customHeight="1">
      <c r="A19" s="122" t="s">
        <v>61</v>
      </c>
      <c r="B19" s="123" t="s">
        <v>62</v>
      </c>
      <c r="C19" s="162">
        <v>2.770276316837376</v>
      </c>
      <c r="D19" s="163">
        <v>0.02692058674352582</v>
      </c>
    </row>
    <row r="20" spans="1:4" ht="24.75" customHeight="1">
      <c r="A20" s="128" t="s">
        <v>63</v>
      </c>
      <c r="B20" s="129" t="s">
        <v>58</v>
      </c>
      <c r="C20" s="164">
        <v>98.91</v>
      </c>
      <c r="D20" s="165">
        <v>-0.04999999999999716</v>
      </c>
    </row>
    <row r="21" spans="1:4" ht="14.25">
      <c r="A21" s="166"/>
      <c r="B21" s="166"/>
      <c r="C21" s="4"/>
      <c r="D21" s="167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23"/>
  <sheetViews>
    <sheetView workbookViewId="0" topLeftCell="A1">
      <selection activeCell="A1" sqref="A1:D1"/>
    </sheetView>
  </sheetViews>
  <sheetFormatPr defaultColWidth="9.00390625" defaultRowHeight="14.25"/>
  <cols>
    <col min="1" max="1" width="35.00390625" style="0" customWidth="1"/>
    <col min="2" max="2" width="9.625" style="0" customWidth="1"/>
    <col min="3" max="3" width="9.375" style="0" customWidth="1"/>
  </cols>
  <sheetData>
    <row r="1" spans="1:4" ht="20.25">
      <c r="A1" s="31" t="s">
        <v>64</v>
      </c>
      <c r="B1" s="31"/>
      <c r="C1" s="31"/>
      <c r="D1" s="31"/>
    </row>
    <row r="2" spans="1:4" ht="26.25">
      <c r="A2" s="132"/>
      <c r="B2" s="132"/>
      <c r="C2" s="133" t="s">
        <v>65</v>
      </c>
      <c r="D2" s="133"/>
    </row>
    <row r="3" spans="1:5" ht="24.75" customHeight="1">
      <c r="A3" s="134"/>
      <c r="B3" s="135" t="s">
        <v>2</v>
      </c>
      <c r="C3" s="135" t="s">
        <v>66</v>
      </c>
      <c r="D3" s="136" t="s">
        <v>4</v>
      </c>
      <c r="E3" s="62"/>
    </row>
    <row r="4" spans="1:5" ht="24.75" customHeight="1">
      <c r="A4" s="137" t="s">
        <v>67</v>
      </c>
      <c r="B4" s="138">
        <v>49700</v>
      </c>
      <c r="C4" s="138">
        <v>464938</v>
      </c>
      <c r="D4" s="139">
        <v>2.37</v>
      </c>
      <c r="E4" s="62"/>
    </row>
    <row r="5" spans="1:5" ht="24.75" customHeight="1">
      <c r="A5" s="140" t="s">
        <v>68</v>
      </c>
      <c r="B5" s="141">
        <v>1294</v>
      </c>
      <c r="C5" s="142">
        <v>7264</v>
      </c>
      <c r="D5" s="143">
        <v>-3.43</v>
      </c>
      <c r="E5" s="62"/>
    </row>
    <row r="6" spans="1:5" ht="24.75" customHeight="1">
      <c r="A6" s="140" t="s">
        <v>69</v>
      </c>
      <c r="B6" s="142">
        <v>27047</v>
      </c>
      <c r="C6" s="144">
        <v>302897</v>
      </c>
      <c r="D6" s="143">
        <v>1.28</v>
      </c>
      <c r="E6" s="62"/>
    </row>
    <row r="7" spans="1:8" ht="24.75" customHeight="1">
      <c r="A7" s="145" t="s">
        <v>70</v>
      </c>
      <c r="B7" s="142">
        <v>24462</v>
      </c>
      <c r="C7" s="144">
        <v>263578</v>
      </c>
      <c r="D7" s="143">
        <v>0.36</v>
      </c>
      <c r="E7" s="62"/>
      <c r="H7" t="s">
        <v>71</v>
      </c>
    </row>
    <row r="8" spans="1:5" ht="24.75" customHeight="1">
      <c r="A8" s="140" t="s">
        <v>72</v>
      </c>
      <c r="B8" s="142">
        <v>591</v>
      </c>
      <c r="C8" s="144">
        <v>5753</v>
      </c>
      <c r="D8" s="143">
        <v>-0.31</v>
      </c>
      <c r="E8" s="62"/>
    </row>
    <row r="9" spans="1:5" ht="24.75" customHeight="1">
      <c r="A9" s="140" t="s">
        <v>73</v>
      </c>
      <c r="B9" s="142">
        <v>633</v>
      </c>
      <c r="C9" s="144">
        <v>4451</v>
      </c>
      <c r="D9" s="143">
        <v>15.28</v>
      </c>
      <c r="E9" s="62"/>
    </row>
    <row r="10" spans="1:5" ht="24.75" customHeight="1">
      <c r="A10" s="140" t="s">
        <v>74</v>
      </c>
      <c r="B10" s="142">
        <v>495</v>
      </c>
      <c r="C10" s="144">
        <v>4027</v>
      </c>
      <c r="D10" s="143">
        <v>-0.54</v>
      </c>
      <c r="E10" s="62"/>
    </row>
    <row r="11" spans="1:5" ht="24.75" customHeight="1">
      <c r="A11" s="140" t="s">
        <v>75</v>
      </c>
      <c r="B11" s="142">
        <v>2641</v>
      </c>
      <c r="C11" s="144">
        <v>20753</v>
      </c>
      <c r="D11" s="143">
        <v>7.82</v>
      </c>
      <c r="E11" s="62"/>
    </row>
    <row r="12" spans="1:5" ht="24.75" customHeight="1">
      <c r="A12" s="140" t="s">
        <v>76</v>
      </c>
      <c r="B12" s="141">
        <v>484</v>
      </c>
      <c r="C12" s="141">
        <v>3968</v>
      </c>
      <c r="D12" s="146">
        <v>11.62</v>
      </c>
      <c r="E12" s="62"/>
    </row>
    <row r="13" spans="1:5" ht="24.75" customHeight="1">
      <c r="A13" s="145" t="s">
        <v>77</v>
      </c>
      <c r="B13" s="141">
        <v>114</v>
      </c>
      <c r="C13" s="141">
        <v>967</v>
      </c>
      <c r="D13" s="146">
        <v>4.65</v>
      </c>
      <c r="E13" s="62"/>
    </row>
    <row r="14" spans="1:5" ht="24.75" customHeight="1">
      <c r="A14" s="145" t="s">
        <v>78</v>
      </c>
      <c r="B14" s="141">
        <v>439</v>
      </c>
      <c r="C14" s="141">
        <v>3572</v>
      </c>
      <c r="D14" s="146">
        <v>14.49</v>
      </c>
      <c r="E14" s="62"/>
    </row>
    <row r="15" spans="1:5" ht="24.75" customHeight="1">
      <c r="A15" s="145" t="s">
        <v>79</v>
      </c>
      <c r="B15" s="141">
        <v>62</v>
      </c>
      <c r="C15" s="141">
        <v>513</v>
      </c>
      <c r="D15" s="146">
        <v>5.77</v>
      </c>
      <c r="E15" s="62"/>
    </row>
    <row r="16" spans="1:5" ht="24.75" customHeight="1">
      <c r="A16" s="145" t="s">
        <v>80</v>
      </c>
      <c r="B16" s="141">
        <v>2</v>
      </c>
      <c r="C16" s="141">
        <v>20</v>
      </c>
      <c r="D16" s="146">
        <v>-71.83</v>
      </c>
      <c r="E16" s="62"/>
    </row>
    <row r="17" spans="1:5" ht="24.75" customHeight="1">
      <c r="A17" s="145" t="s">
        <v>81</v>
      </c>
      <c r="B17" s="141">
        <v>2184</v>
      </c>
      <c r="C17" s="141">
        <v>21811</v>
      </c>
      <c r="D17" s="146">
        <v>10.95</v>
      </c>
      <c r="E17" s="62"/>
    </row>
    <row r="18" spans="1:5" ht="24.75" customHeight="1">
      <c r="A18" s="145" t="s">
        <v>82</v>
      </c>
      <c r="B18" s="141">
        <v>13716</v>
      </c>
      <c r="C18" s="141">
        <v>88962</v>
      </c>
      <c r="D18" s="146">
        <v>2.37</v>
      </c>
      <c r="E18" s="62"/>
    </row>
    <row r="19" spans="1:5" ht="24.75" customHeight="1">
      <c r="A19" s="145" t="s">
        <v>83</v>
      </c>
      <c r="B19" s="141">
        <v>2640</v>
      </c>
      <c r="C19" s="141">
        <v>17948</v>
      </c>
      <c r="D19" s="146">
        <v>4.31</v>
      </c>
      <c r="E19" s="62"/>
    </row>
    <row r="20" spans="1:5" ht="24.75" customHeight="1">
      <c r="A20" s="147" t="s">
        <v>84</v>
      </c>
      <c r="B20" s="148">
        <v>11076</v>
      </c>
      <c r="C20" s="148">
        <v>71014</v>
      </c>
      <c r="D20" s="149">
        <v>1.89</v>
      </c>
      <c r="E20" s="62"/>
    </row>
    <row r="21" spans="1:5" ht="14.25">
      <c r="A21" t="s">
        <v>85</v>
      </c>
      <c r="D21" s="150"/>
      <c r="E21" s="62"/>
    </row>
    <row r="22" ht="14.25">
      <c r="E22" s="62"/>
    </row>
    <row r="23" ht="14.25">
      <c r="E23" s="62"/>
    </row>
  </sheetData>
  <sheetProtection/>
  <mergeCells count="2">
    <mergeCell ref="A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E18"/>
  <sheetViews>
    <sheetView workbookViewId="0" topLeftCell="A1">
      <selection activeCell="A1" sqref="A1:D1"/>
    </sheetView>
  </sheetViews>
  <sheetFormatPr defaultColWidth="9.00390625" defaultRowHeight="14.25"/>
  <cols>
    <col min="1" max="1" width="27.625" style="0" customWidth="1"/>
    <col min="3" max="3" width="9.75390625" style="112" customWidth="1"/>
    <col min="4" max="4" width="9.75390625" style="113" customWidth="1"/>
  </cols>
  <sheetData>
    <row r="1" spans="1:4" ht="21">
      <c r="A1" s="114" t="s">
        <v>86</v>
      </c>
      <c r="B1" s="114"/>
      <c r="C1" s="114"/>
      <c r="D1" s="114"/>
    </row>
    <row r="2" spans="1:4" ht="24.75" customHeight="1">
      <c r="A2" s="115"/>
      <c r="B2" s="116" t="s">
        <v>42</v>
      </c>
      <c r="C2" s="117" t="s">
        <v>87</v>
      </c>
      <c r="D2" s="83" t="s">
        <v>4</v>
      </c>
    </row>
    <row r="3" spans="1:5" ht="24.75" customHeight="1">
      <c r="A3" s="118" t="s">
        <v>88</v>
      </c>
      <c r="B3" s="119" t="s">
        <v>89</v>
      </c>
      <c r="C3" s="120">
        <v>324.45</v>
      </c>
      <c r="D3" s="121">
        <v>7.8</v>
      </c>
      <c r="E3" s="62"/>
    </row>
    <row r="4" spans="1:5" ht="24.75" customHeight="1">
      <c r="A4" s="122" t="s">
        <v>90</v>
      </c>
      <c r="B4" s="123" t="s">
        <v>89</v>
      </c>
      <c r="C4" s="124">
        <v>194.27</v>
      </c>
      <c r="D4" s="125">
        <v>7.7</v>
      </c>
      <c r="E4" s="62"/>
    </row>
    <row r="5" spans="1:5" ht="24.75" customHeight="1">
      <c r="A5" s="122" t="s">
        <v>91</v>
      </c>
      <c r="B5" s="123" t="s">
        <v>89</v>
      </c>
      <c r="C5" s="124">
        <v>130.18</v>
      </c>
      <c r="D5" s="125">
        <v>8</v>
      </c>
      <c r="E5" s="62"/>
    </row>
    <row r="6" spans="1:5" ht="24.75" customHeight="1">
      <c r="A6" s="122" t="s">
        <v>92</v>
      </c>
      <c r="B6" s="123" t="s">
        <v>89</v>
      </c>
      <c r="C6" s="124">
        <v>56.65</v>
      </c>
      <c r="D6" s="125">
        <v>44</v>
      </c>
      <c r="E6" s="62"/>
    </row>
    <row r="7" spans="1:5" ht="24.75" customHeight="1">
      <c r="A7" s="122" t="s">
        <v>93</v>
      </c>
      <c r="B7" s="123"/>
      <c r="C7" s="124"/>
      <c r="D7" s="126"/>
      <c r="E7" s="62"/>
    </row>
    <row r="8" spans="1:5" ht="24.75" customHeight="1">
      <c r="A8" s="122" t="s">
        <v>94</v>
      </c>
      <c r="B8" s="123" t="s">
        <v>44</v>
      </c>
      <c r="C8" s="127">
        <v>99</v>
      </c>
      <c r="D8" s="125">
        <v>-7.5</v>
      </c>
      <c r="E8" s="62"/>
    </row>
    <row r="9" spans="1:5" ht="24.75" customHeight="1">
      <c r="A9" s="122" t="s">
        <v>95</v>
      </c>
      <c r="B9" s="123" t="s">
        <v>96</v>
      </c>
      <c r="C9" s="124">
        <v>672.42</v>
      </c>
      <c r="D9" s="125">
        <v>7.2</v>
      </c>
      <c r="E9" s="62"/>
    </row>
    <row r="10" spans="1:5" ht="24.75" customHeight="1">
      <c r="A10" s="122" t="s">
        <v>97</v>
      </c>
      <c r="B10" s="123" t="s">
        <v>96</v>
      </c>
      <c r="C10" s="124">
        <v>486.86</v>
      </c>
      <c r="D10" s="125">
        <v>14</v>
      </c>
      <c r="E10" s="62"/>
    </row>
    <row r="11" spans="1:5" ht="24.75" customHeight="1">
      <c r="A11" s="122" t="s">
        <v>98</v>
      </c>
      <c r="B11" s="123" t="s">
        <v>96</v>
      </c>
      <c r="C11" s="124">
        <v>54.59</v>
      </c>
      <c r="D11" s="125">
        <v>-61.7</v>
      </c>
      <c r="E11" s="62"/>
    </row>
    <row r="12" spans="1:5" ht="24.75" customHeight="1">
      <c r="A12" s="122" t="s">
        <v>97</v>
      </c>
      <c r="B12" s="123" t="s">
        <v>96</v>
      </c>
      <c r="C12" s="124">
        <v>40.86</v>
      </c>
      <c r="D12" s="125">
        <v>-53.1</v>
      </c>
      <c r="E12" s="62"/>
    </row>
    <row r="13" spans="1:5" ht="24.75" customHeight="1">
      <c r="A13" s="122" t="s">
        <v>99</v>
      </c>
      <c r="B13" s="123" t="s">
        <v>96</v>
      </c>
      <c r="C13" s="124">
        <v>140.69</v>
      </c>
      <c r="D13" s="125">
        <v>10</v>
      </c>
      <c r="E13" s="62"/>
    </row>
    <row r="14" spans="1:5" ht="24.75" customHeight="1">
      <c r="A14" s="122" t="s">
        <v>97</v>
      </c>
      <c r="B14" s="123" t="s">
        <v>96</v>
      </c>
      <c r="C14" s="124">
        <v>125.99</v>
      </c>
      <c r="D14" s="125">
        <v>17.3</v>
      </c>
      <c r="E14" s="62"/>
    </row>
    <row r="15" spans="1:5" ht="24.75" customHeight="1">
      <c r="A15" s="122" t="s">
        <v>100</v>
      </c>
      <c r="B15" s="123" t="s">
        <v>89</v>
      </c>
      <c r="C15" s="124">
        <v>107.43</v>
      </c>
      <c r="D15" s="125">
        <v>19</v>
      </c>
      <c r="E15" s="62"/>
    </row>
    <row r="16" spans="1:5" ht="24.75" customHeight="1">
      <c r="A16" s="128" t="s">
        <v>97</v>
      </c>
      <c r="B16" s="129" t="s">
        <v>89</v>
      </c>
      <c r="C16" s="130">
        <v>101.06</v>
      </c>
      <c r="D16" s="131">
        <v>26</v>
      </c>
      <c r="E16" s="62"/>
    </row>
    <row r="18" ht="14.25">
      <c r="A18" t="s">
        <v>101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D14"/>
  <sheetViews>
    <sheetView workbookViewId="0" topLeftCell="A1">
      <selection activeCell="A1" sqref="A1:D1"/>
    </sheetView>
  </sheetViews>
  <sheetFormatPr defaultColWidth="9.00390625" defaultRowHeight="14.25"/>
  <cols>
    <col min="1" max="1" width="33.25390625" style="0" customWidth="1"/>
    <col min="3" max="3" width="14.25390625" style="0" customWidth="1"/>
    <col min="4" max="4" width="9.00390625" style="91" customWidth="1"/>
    <col min="5" max="5" width="9.125" style="0" customWidth="1"/>
  </cols>
  <sheetData>
    <row r="1" spans="1:4" ht="20.25">
      <c r="A1" s="98" t="s">
        <v>102</v>
      </c>
      <c r="B1" s="98"/>
      <c r="C1" s="98"/>
      <c r="D1" s="98"/>
    </row>
    <row r="2" spans="1:4" ht="21">
      <c r="A2" s="99"/>
      <c r="B2" s="99"/>
      <c r="C2" s="100" t="s">
        <v>103</v>
      </c>
      <c r="D2" s="100"/>
    </row>
    <row r="3" spans="1:4" ht="24.75" customHeight="1">
      <c r="A3" s="101"/>
      <c r="B3" s="82" t="s">
        <v>104</v>
      </c>
      <c r="C3" s="82" t="s">
        <v>105</v>
      </c>
      <c r="D3" s="102" t="s">
        <v>4</v>
      </c>
    </row>
    <row r="4" spans="1:4" ht="24.75" customHeight="1">
      <c r="A4" s="103" t="s">
        <v>106</v>
      </c>
      <c r="B4" s="104">
        <v>237</v>
      </c>
      <c r="C4" s="104">
        <v>672864</v>
      </c>
      <c r="D4" s="105">
        <v>2.67</v>
      </c>
    </row>
    <row r="5" spans="1:4" ht="24.75" customHeight="1">
      <c r="A5" s="106" t="s">
        <v>107</v>
      </c>
      <c r="B5" s="107">
        <v>52</v>
      </c>
      <c r="C5" s="107">
        <v>259134</v>
      </c>
      <c r="D5" s="108">
        <v>20.54</v>
      </c>
    </row>
    <row r="6" spans="1:4" ht="24.75" customHeight="1">
      <c r="A6" s="106" t="s">
        <v>108</v>
      </c>
      <c r="B6" s="107">
        <v>21</v>
      </c>
      <c r="C6" s="107">
        <v>71446</v>
      </c>
      <c r="D6" s="108">
        <v>46.64</v>
      </c>
    </row>
    <row r="7" spans="1:4" ht="24.75" customHeight="1">
      <c r="A7" s="106" t="s">
        <v>109</v>
      </c>
      <c r="B7" s="107">
        <v>14</v>
      </c>
      <c r="C7" s="107">
        <v>12867</v>
      </c>
      <c r="D7" s="108">
        <v>1.41</v>
      </c>
    </row>
    <row r="8" spans="1:4" ht="24.75" customHeight="1">
      <c r="A8" s="106" t="s">
        <v>110</v>
      </c>
      <c r="B8" s="107">
        <v>58</v>
      </c>
      <c r="C8" s="107">
        <v>146108</v>
      </c>
      <c r="D8" s="108">
        <v>6.33</v>
      </c>
    </row>
    <row r="9" spans="1:4" ht="24.75" customHeight="1">
      <c r="A9" s="106" t="s">
        <v>111</v>
      </c>
      <c r="B9" s="107">
        <v>56</v>
      </c>
      <c r="C9" s="107">
        <v>134073</v>
      </c>
      <c r="D9" s="108">
        <v>-7.79</v>
      </c>
    </row>
    <row r="10" spans="1:4" ht="24.75" customHeight="1">
      <c r="A10" s="106" t="s">
        <v>112</v>
      </c>
      <c r="B10" s="107">
        <v>7</v>
      </c>
      <c r="C10" s="107">
        <v>18714</v>
      </c>
      <c r="D10" s="108">
        <v>-14.7</v>
      </c>
    </row>
    <row r="11" spans="1:4" ht="24.75" customHeight="1">
      <c r="A11" s="106" t="s">
        <v>113</v>
      </c>
      <c r="B11" s="107">
        <v>2</v>
      </c>
      <c r="C11" s="107">
        <v>4594</v>
      </c>
      <c r="D11" s="108">
        <v>12.14</v>
      </c>
    </row>
    <row r="12" spans="1:4" ht="24.75" customHeight="1">
      <c r="A12" s="106" t="s">
        <v>114</v>
      </c>
      <c r="B12" s="107">
        <v>5</v>
      </c>
      <c r="C12" s="107">
        <v>3647</v>
      </c>
      <c r="D12" s="108">
        <v>16.47</v>
      </c>
    </row>
    <row r="13" spans="1:4" ht="24.75" customHeight="1">
      <c r="A13" s="106" t="s">
        <v>115</v>
      </c>
      <c r="B13" s="107">
        <v>7</v>
      </c>
      <c r="C13" s="107">
        <v>0</v>
      </c>
      <c r="D13" s="108">
        <v>0</v>
      </c>
    </row>
    <row r="14" spans="1:4" ht="24.75" customHeight="1">
      <c r="A14" s="109" t="s">
        <v>116</v>
      </c>
      <c r="B14" s="110">
        <v>15</v>
      </c>
      <c r="C14" s="110">
        <v>22281</v>
      </c>
      <c r="D14" s="111">
        <v>-7.47</v>
      </c>
    </row>
  </sheetData>
  <sheetProtection/>
  <mergeCells count="2">
    <mergeCell ref="A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D14"/>
  <sheetViews>
    <sheetView workbookViewId="0" topLeftCell="A1">
      <selection activeCell="A1" sqref="A1:D2"/>
    </sheetView>
  </sheetViews>
  <sheetFormatPr defaultColWidth="9.00390625" defaultRowHeight="14.25"/>
  <cols>
    <col min="1" max="1" width="26.00390625" style="0" customWidth="1"/>
    <col min="3" max="3" width="12.625" style="0" customWidth="1"/>
    <col min="4" max="4" width="11.125" style="0" customWidth="1"/>
  </cols>
  <sheetData>
    <row r="1" spans="1:4" ht="14.25" customHeight="1">
      <c r="A1" s="31" t="s">
        <v>117</v>
      </c>
      <c r="B1" s="31"/>
      <c r="C1" s="31"/>
      <c r="D1" s="31"/>
    </row>
    <row r="2" spans="1:4" ht="14.25" customHeight="1">
      <c r="A2" s="1"/>
      <c r="B2" s="1"/>
      <c r="C2" s="1"/>
      <c r="D2" s="1"/>
    </row>
    <row r="3" spans="1:4" ht="21" customHeight="1">
      <c r="A3" s="80"/>
      <c r="B3" s="81" t="s">
        <v>42</v>
      </c>
      <c r="C3" s="82" t="s">
        <v>87</v>
      </c>
      <c r="D3" s="83" t="s">
        <v>4</v>
      </c>
    </row>
    <row r="4" spans="1:4" ht="24.75" customHeight="1">
      <c r="A4" s="84" t="s">
        <v>118</v>
      </c>
      <c r="B4" s="85" t="s">
        <v>47</v>
      </c>
      <c r="C4" s="86">
        <v>1828774</v>
      </c>
      <c r="D4" s="87">
        <v>1.9</v>
      </c>
    </row>
    <row r="5" spans="1:4" ht="24.75" customHeight="1">
      <c r="A5" s="88" t="s">
        <v>119</v>
      </c>
      <c r="B5" s="89" t="s">
        <v>47</v>
      </c>
      <c r="C5" s="90">
        <v>1516226</v>
      </c>
      <c r="D5" s="91">
        <v>3.6</v>
      </c>
    </row>
    <row r="6" spans="1:4" ht="24.75" customHeight="1">
      <c r="A6" s="92" t="s">
        <v>120</v>
      </c>
      <c r="B6" s="89" t="s">
        <v>47</v>
      </c>
      <c r="C6" s="90">
        <v>312548</v>
      </c>
      <c r="D6" s="91">
        <v>-5.9</v>
      </c>
    </row>
    <row r="7" spans="1:4" ht="24.75" customHeight="1">
      <c r="A7" s="88" t="s">
        <v>121</v>
      </c>
      <c r="B7" s="89" t="s">
        <v>44</v>
      </c>
      <c r="C7" s="90">
        <v>37</v>
      </c>
      <c r="D7" s="93" t="s">
        <v>122</v>
      </c>
    </row>
    <row r="8" spans="1:4" ht="24.75" customHeight="1">
      <c r="A8" s="88" t="s">
        <v>123</v>
      </c>
      <c r="B8" s="89" t="s">
        <v>124</v>
      </c>
      <c r="C8" s="90">
        <v>34414</v>
      </c>
      <c r="D8" s="91">
        <v>38.11</v>
      </c>
    </row>
    <row r="9" spans="1:4" ht="24.75" customHeight="1">
      <c r="A9" s="88" t="s">
        <v>125</v>
      </c>
      <c r="B9" s="89" t="s">
        <v>124</v>
      </c>
      <c r="C9" s="90">
        <v>35136</v>
      </c>
      <c r="D9" s="91">
        <v>-23.13</v>
      </c>
    </row>
    <row r="10" spans="1:4" ht="24.75" customHeight="1">
      <c r="A10" s="88" t="s">
        <v>126</v>
      </c>
      <c r="B10" s="89" t="s">
        <v>44</v>
      </c>
      <c r="C10" s="90">
        <v>511</v>
      </c>
      <c r="D10" s="93" t="s">
        <v>122</v>
      </c>
    </row>
    <row r="11" spans="1:4" ht="24.75" customHeight="1">
      <c r="A11" s="88" t="s">
        <v>127</v>
      </c>
      <c r="B11" s="89" t="s">
        <v>124</v>
      </c>
      <c r="C11" s="90">
        <v>20663</v>
      </c>
      <c r="D11" s="91">
        <v>-13.08</v>
      </c>
    </row>
    <row r="12" spans="1:4" ht="24.75" customHeight="1">
      <c r="A12" s="88" t="s">
        <v>128</v>
      </c>
      <c r="B12" s="89" t="s">
        <v>129</v>
      </c>
      <c r="C12" s="90">
        <v>2429</v>
      </c>
      <c r="D12" s="91">
        <v>-28.16</v>
      </c>
    </row>
    <row r="13" spans="1:4" ht="24.75" customHeight="1">
      <c r="A13" s="94" t="s">
        <v>130</v>
      </c>
      <c r="B13" s="95" t="s">
        <v>129</v>
      </c>
      <c r="C13" s="96">
        <v>11474</v>
      </c>
      <c r="D13" s="97">
        <v>0.91</v>
      </c>
    </row>
    <row r="14" spans="1:4" ht="14.25">
      <c r="A14" s="27" t="s">
        <v>131</v>
      </c>
      <c r="B14" s="27"/>
      <c r="C14" s="27"/>
      <c r="D14" s="27"/>
    </row>
  </sheetData>
  <sheetProtection/>
  <mergeCells count="2">
    <mergeCell ref="A14:D14"/>
    <mergeCell ref="A1:D2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A1" sqref="A1:C1"/>
    </sheetView>
  </sheetViews>
  <sheetFormatPr defaultColWidth="9.00390625" defaultRowHeight="25.5" customHeight="1"/>
  <cols>
    <col min="1" max="1" width="29.125" style="0" customWidth="1"/>
    <col min="2" max="2" width="10.50390625" style="0" customWidth="1"/>
    <col min="3" max="3" width="11.625" style="0" customWidth="1"/>
  </cols>
  <sheetData>
    <row r="1" spans="1:3" ht="25.5" customHeight="1">
      <c r="A1" s="57" t="s">
        <v>132</v>
      </c>
      <c r="B1" s="58"/>
      <c r="C1" s="58"/>
    </row>
    <row r="2" spans="1:4" ht="25.5" customHeight="1">
      <c r="A2" s="59"/>
      <c r="B2" s="60"/>
      <c r="C2" s="61" t="s">
        <v>133</v>
      </c>
      <c r="D2" s="62"/>
    </row>
    <row r="3" spans="1:4" ht="25.5" customHeight="1">
      <c r="A3" s="63"/>
      <c r="B3" s="64" t="s">
        <v>87</v>
      </c>
      <c r="C3" s="65" t="s">
        <v>134</v>
      </c>
      <c r="D3" s="62"/>
    </row>
    <row r="4" spans="1:3" ht="25.5" customHeight="1">
      <c r="A4" t="s">
        <v>135</v>
      </c>
      <c r="B4" s="66">
        <v>3153434.1</v>
      </c>
      <c r="C4" s="67">
        <v>5.9</v>
      </c>
    </row>
    <row r="5" spans="1:3" ht="25.5" customHeight="1">
      <c r="A5" t="s">
        <v>136</v>
      </c>
      <c r="B5" s="68" t="s">
        <v>137</v>
      </c>
      <c r="C5" s="69"/>
    </row>
    <row r="6" spans="1:3" ht="25.5" customHeight="1">
      <c r="A6" t="s">
        <v>138</v>
      </c>
      <c r="B6" s="70">
        <v>2075648.5</v>
      </c>
      <c r="C6" s="71">
        <v>6.2</v>
      </c>
    </row>
    <row r="7" spans="1:3" ht="25.5" customHeight="1">
      <c r="A7" t="s">
        <v>139</v>
      </c>
      <c r="B7" s="70">
        <v>1386992</v>
      </c>
      <c r="C7" s="71">
        <v>6.2</v>
      </c>
    </row>
    <row r="8" spans="1:3" ht="25.5" customHeight="1">
      <c r="A8" t="s">
        <v>140</v>
      </c>
      <c r="B8" s="70">
        <v>1077785.6</v>
      </c>
      <c r="C8" s="71">
        <v>5.5</v>
      </c>
    </row>
    <row r="9" spans="1:3" ht="25.5" customHeight="1">
      <c r="A9" t="s">
        <v>141</v>
      </c>
      <c r="B9" s="72"/>
      <c r="C9" s="73"/>
    </row>
    <row r="10" spans="1:3" ht="25.5" customHeight="1">
      <c r="A10" t="s">
        <v>142</v>
      </c>
      <c r="B10" s="70">
        <v>2771836.6</v>
      </c>
      <c r="C10" s="71">
        <v>5.2</v>
      </c>
    </row>
    <row r="11" spans="1:3" ht="25.5" customHeight="1">
      <c r="A11" t="s">
        <v>143</v>
      </c>
      <c r="B11" s="70">
        <v>381597.5</v>
      </c>
      <c r="C11" s="71">
        <v>11.6</v>
      </c>
    </row>
    <row r="12" spans="1:3" ht="25.5" customHeight="1">
      <c r="A12" t="s">
        <v>144</v>
      </c>
      <c r="B12" s="74"/>
      <c r="C12" s="73"/>
    </row>
    <row r="13" spans="1:3" ht="25.5" customHeight="1">
      <c r="A13" t="s">
        <v>145</v>
      </c>
      <c r="B13" s="75">
        <v>9080376.2</v>
      </c>
      <c r="C13" s="76">
        <v>7.7</v>
      </c>
    </row>
    <row r="14" spans="1:3" ht="25.5" customHeight="1">
      <c r="A14" t="s">
        <v>146</v>
      </c>
      <c r="B14" s="75">
        <v>3524786.8</v>
      </c>
      <c r="C14" s="76">
        <v>8.5</v>
      </c>
    </row>
    <row r="15" spans="1:3" ht="25.5" customHeight="1">
      <c r="A15" s="77" t="s">
        <v>147</v>
      </c>
      <c r="B15" s="78">
        <v>962679.4</v>
      </c>
      <c r="C15" s="79">
        <v>-3.8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D16"/>
  <sheetViews>
    <sheetView workbookViewId="0" topLeftCell="A4">
      <selection activeCell="F1" sqref="F1:L65536"/>
    </sheetView>
  </sheetViews>
  <sheetFormatPr defaultColWidth="9.00390625" defaultRowHeight="14.25"/>
  <cols>
    <col min="1" max="1" width="27.875" style="28" customWidth="1"/>
    <col min="2" max="2" width="10.875" style="28" customWidth="1"/>
    <col min="3" max="3" width="11.75390625" style="29" customWidth="1"/>
    <col min="4" max="4" width="11.50390625" style="30" customWidth="1"/>
    <col min="5" max="5" width="9.00390625" style="28" customWidth="1"/>
  </cols>
  <sheetData>
    <row r="1" spans="1:4" ht="20.25">
      <c r="A1" s="31" t="s">
        <v>148</v>
      </c>
      <c r="B1" s="31"/>
      <c r="C1" s="31"/>
      <c r="D1" s="31"/>
    </row>
    <row r="2" spans="1:4" ht="14.25">
      <c r="A2" s="32"/>
      <c r="B2" s="33"/>
      <c r="C2" s="34" t="s">
        <v>1</v>
      </c>
      <c r="D2" s="35"/>
    </row>
    <row r="3" spans="1:4" ht="24.75" customHeight="1">
      <c r="A3" s="36"/>
      <c r="B3" s="37" t="s">
        <v>2</v>
      </c>
      <c r="C3" s="38" t="s">
        <v>87</v>
      </c>
      <c r="D3" s="39" t="s">
        <v>4</v>
      </c>
    </row>
    <row r="4" spans="1:4" ht="24.75" customHeight="1">
      <c r="A4" s="40" t="s">
        <v>149</v>
      </c>
      <c r="B4" s="41">
        <v>145858.5</v>
      </c>
      <c r="C4" s="42">
        <v>1502895</v>
      </c>
      <c r="D4" s="43">
        <v>16.971829067545638</v>
      </c>
    </row>
    <row r="5" spans="1:4" ht="24.75" customHeight="1">
      <c r="A5" s="40" t="s">
        <v>150</v>
      </c>
      <c r="B5" s="44">
        <v>19043.5</v>
      </c>
      <c r="C5" s="45">
        <v>325123</v>
      </c>
      <c r="D5" s="46">
        <v>12.218567390231359</v>
      </c>
    </row>
    <row r="6" spans="1:4" ht="24.75" customHeight="1">
      <c r="A6" s="40" t="s">
        <v>151</v>
      </c>
      <c r="B6" s="47">
        <f>B4-B5</f>
        <v>126815</v>
      </c>
      <c r="C6" s="45">
        <f>C4-C5</f>
        <v>1177772</v>
      </c>
      <c r="D6" s="48">
        <v>18.36</v>
      </c>
    </row>
    <row r="7" spans="1:4" ht="24.75" customHeight="1">
      <c r="A7" s="49" t="s">
        <v>152</v>
      </c>
      <c r="B7" s="44">
        <v>48558</v>
      </c>
      <c r="C7" s="45">
        <v>545934</v>
      </c>
      <c r="D7" s="46">
        <v>0.67</v>
      </c>
    </row>
    <row r="8" spans="1:4" ht="24.75" customHeight="1">
      <c r="A8" s="40" t="s">
        <v>153</v>
      </c>
      <c r="B8" s="50" t="s">
        <v>154</v>
      </c>
      <c r="C8" s="18">
        <v>1597224</v>
      </c>
      <c r="D8" s="48">
        <v>18.7</v>
      </c>
    </row>
    <row r="9" spans="1:4" ht="24.75" customHeight="1">
      <c r="A9" s="49" t="s">
        <v>155</v>
      </c>
      <c r="B9" s="50" t="s">
        <v>154</v>
      </c>
      <c r="C9" s="18">
        <v>998034</v>
      </c>
      <c r="D9" s="48">
        <v>4.7</v>
      </c>
    </row>
    <row r="10" spans="1:4" ht="24.75" customHeight="1">
      <c r="A10" s="40" t="s">
        <v>156</v>
      </c>
      <c r="B10" s="50" t="s">
        <v>154</v>
      </c>
      <c r="C10" s="47">
        <v>14755077.362223</v>
      </c>
      <c r="D10" s="48">
        <v>11</v>
      </c>
    </row>
    <row r="11" spans="1:4" ht="24.75" customHeight="1">
      <c r="A11" s="49" t="s">
        <v>157</v>
      </c>
      <c r="B11" s="50" t="s">
        <v>154</v>
      </c>
      <c r="C11" s="47">
        <v>9338180.411296</v>
      </c>
      <c r="D11" s="48">
        <v>23.1</v>
      </c>
    </row>
    <row r="12" spans="1:4" ht="24.75" customHeight="1">
      <c r="A12" s="40" t="s">
        <v>158</v>
      </c>
      <c r="B12" s="50" t="s">
        <v>154</v>
      </c>
      <c r="C12" s="47">
        <v>10104419.834375</v>
      </c>
      <c r="D12" s="46">
        <v>17.2</v>
      </c>
    </row>
    <row r="13" spans="1:4" ht="24.75" customHeight="1">
      <c r="A13" s="49" t="s">
        <v>159</v>
      </c>
      <c r="B13" s="50" t="s">
        <v>154</v>
      </c>
      <c r="C13" s="47">
        <v>3965210.249772</v>
      </c>
      <c r="D13" s="46">
        <v>14.7</v>
      </c>
    </row>
    <row r="14" spans="1:4" ht="24.75" customHeight="1">
      <c r="A14" s="51" t="s">
        <v>160</v>
      </c>
      <c r="B14" s="52" t="s">
        <v>154</v>
      </c>
      <c r="C14" s="53">
        <v>5710668.215307</v>
      </c>
      <c r="D14" s="54">
        <v>19.4</v>
      </c>
    </row>
    <row r="16" spans="1:4" ht="14.25">
      <c r="A16" s="55" t="s">
        <v>161</v>
      </c>
      <c r="B16" s="56"/>
      <c r="C16" s="56"/>
      <c r="D16" s="56"/>
    </row>
  </sheetData>
  <sheetProtection/>
  <mergeCells count="3">
    <mergeCell ref="A1:D1"/>
    <mergeCell ref="C2:D2"/>
    <mergeCell ref="A16:D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本宝宝无敌</cp:lastModifiedBy>
  <cp:lastPrinted>2017-01-20T07:43:36Z</cp:lastPrinted>
  <dcterms:created xsi:type="dcterms:W3CDTF">2014-04-24T06:45:38Z</dcterms:created>
  <dcterms:modified xsi:type="dcterms:W3CDTF">2019-10-24T00:37:21Z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