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firstSheet="5" activeTab="9"/>
  </bookViews>
  <sheets>
    <sheet name="规模工业总产值" sheetId="1" r:id="rId1"/>
    <sheet name="规模工业企业产品产量" sheetId="2" r:id="rId2"/>
    <sheet name="规模工业企业经济效益" sheetId="3" r:id="rId3"/>
    <sheet name="全社会用电量" sheetId="4" r:id="rId4"/>
    <sheet name="固定资产投资完成额" sheetId="5" r:id="rId5"/>
    <sheet name="规模以上服务业" sheetId="6" r:id="rId6"/>
    <sheet name="批发、零售、住宿、餐饮业" sheetId="7" r:id="rId7"/>
    <sheet name="对外经济" sheetId="8" r:id="rId8"/>
    <sheet name="财政金融" sheetId="9" r:id="rId9"/>
    <sheet name="银行存贷款" sheetId="10" r:id="rId10"/>
  </sheets>
  <definedNames/>
  <calcPr fullCalcOnLoad="1"/>
</workbook>
</file>

<file path=xl/sharedStrings.xml><?xml version="1.0" encoding="utf-8"?>
<sst xmlns="http://schemas.openxmlformats.org/spreadsheetml/2006/main" count="255" uniqueCount="190">
  <si>
    <t>规模工业企业总产值</t>
  </si>
  <si>
    <t>计量单位：万元</t>
  </si>
  <si>
    <t>3月</t>
  </si>
  <si>
    <t>1—3月</t>
  </si>
  <si>
    <t>同比±％</t>
  </si>
  <si>
    <t xml:space="preserve">  总计</t>
  </si>
  <si>
    <t xml:space="preserve">    #集体</t>
  </si>
  <si>
    <r>
      <t xml:space="preserve">          </t>
    </r>
    <r>
      <rPr>
        <sz val="12"/>
        <rFont val="宋体"/>
        <family val="0"/>
      </rPr>
      <t>股份制</t>
    </r>
  </si>
  <si>
    <r>
      <t xml:space="preserve">          </t>
    </r>
    <r>
      <rPr>
        <sz val="12"/>
        <rFont val="宋体"/>
        <family val="0"/>
      </rPr>
      <t>外商、港澳台</t>
    </r>
  </si>
  <si>
    <t xml:space="preserve">     其它</t>
  </si>
  <si>
    <t xml:space="preserve">    #轻工业</t>
  </si>
  <si>
    <t xml:space="preserve">     重工业</t>
  </si>
  <si>
    <t xml:space="preserve">     高新技术产业产值</t>
  </si>
  <si>
    <t xml:space="preserve">     新兴产业产值</t>
  </si>
  <si>
    <t xml:space="preserve">    #民营工业</t>
  </si>
  <si>
    <r>
      <t>注：规模企业（定报企业）指国有和年销售收入</t>
    </r>
    <r>
      <rPr>
        <sz val="9"/>
        <rFont val="Times New Roman"/>
        <family val="1"/>
      </rPr>
      <t>2000</t>
    </r>
    <r>
      <rPr>
        <sz val="9"/>
        <rFont val="宋体"/>
        <family val="0"/>
      </rPr>
      <t>万元以上非国有工业企业。</t>
    </r>
  </si>
  <si>
    <t>规模工业企业产品产量</t>
  </si>
  <si>
    <t>单位</t>
  </si>
  <si>
    <t>同比±%</t>
  </si>
  <si>
    <t>橡胶轮胎外胎</t>
  </si>
  <si>
    <t>条</t>
  </si>
  <si>
    <t>民用钢质船舶</t>
  </si>
  <si>
    <t>万载重吨</t>
  </si>
  <si>
    <t>钢球</t>
  </si>
  <si>
    <t>万粒</t>
  </si>
  <si>
    <t>锻压设备</t>
  </si>
  <si>
    <t>台</t>
  </si>
  <si>
    <t>高压电器</t>
  </si>
  <si>
    <t>阀门</t>
  </si>
  <si>
    <t>吨</t>
  </si>
  <si>
    <t>半导体分立器件</t>
  </si>
  <si>
    <t>万只</t>
  </si>
  <si>
    <t>纱</t>
  </si>
  <si>
    <t>布</t>
  </si>
  <si>
    <t>万米</t>
  </si>
  <si>
    <t>服装</t>
  </si>
  <si>
    <t>万件</t>
  </si>
  <si>
    <t>玻璃纤维纱</t>
  </si>
  <si>
    <t>滚动轴承</t>
  </si>
  <si>
    <t>万套</t>
  </si>
  <si>
    <t>饮料酒</t>
  </si>
  <si>
    <t>规模工业企业经济效益</t>
  </si>
  <si>
    <t>计量单位</t>
  </si>
  <si>
    <t>企业单位数</t>
  </si>
  <si>
    <t>个</t>
  </si>
  <si>
    <t>亏损企业数</t>
  </si>
  <si>
    <t>应收票据及应收账款</t>
  </si>
  <si>
    <t>万元</t>
  </si>
  <si>
    <t>产成品</t>
  </si>
  <si>
    <t>负债总额</t>
  </si>
  <si>
    <t>业务收入</t>
  </si>
  <si>
    <t>成本费用总额</t>
  </si>
  <si>
    <t>利税总额</t>
  </si>
  <si>
    <t>利润总额</t>
  </si>
  <si>
    <t>应缴税金总额</t>
  </si>
  <si>
    <t>亏损企业亏损额</t>
  </si>
  <si>
    <t>增减百分点</t>
  </si>
  <si>
    <t>总资产贡献率</t>
  </si>
  <si>
    <t>％</t>
  </si>
  <si>
    <t>资产负债率</t>
  </si>
  <si>
    <t>成本费用利润率</t>
  </si>
  <si>
    <t>流动资产周转率</t>
  </si>
  <si>
    <t>次</t>
  </si>
  <si>
    <t>产销率</t>
  </si>
  <si>
    <t>全社会用电量</t>
  </si>
  <si>
    <t>计量单位：万千瓦时</t>
  </si>
  <si>
    <t>1－3月</t>
  </si>
  <si>
    <t>全社会用电总计</t>
  </si>
  <si>
    <t>一、农、林、牧、渔业</t>
  </si>
  <si>
    <t>二、工业</t>
  </si>
  <si>
    <t>（二）制造业</t>
  </si>
  <si>
    <t xml:space="preserve">         </t>
  </si>
  <si>
    <t>三、建筑业</t>
  </si>
  <si>
    <t>四、交通运输、仓储和邮政业</t>
  </si>
  <si>
    <t>五、信息传输、软件和信息技术服务业</t>
  </si>
  <si>
    <t>六、批发和零售业</t>
  </si>
  <si>
    <t>七、住宿和餐饮业</t>
  </si>
  <si>
    <t>八、金融业</t>
  </si>
  <si>
    <t>九、房地产业</t>
  </si>
  <si>
    <t>十、租赁和商务服务业</t>
  </si>
  <si>
    <t xml:space="preserve">  其中：租赁业</t>
  </si>
  <si>
    <t>十一、公共服务及管理组织</t>
  </si>
  <si>
    <t>十二、城乡居民生活用电合计</t>
  </si>
  <si>
    <t xml:space="preserve">  城镇居民</t>
  </si>
  <si>
    <t xml:space="preserve">  乡村居民</t>
  </si>
  <si>
    <t>注：本资料由市供电公司提供。</t>
  </si>
  <si>
    <t>固定资产投资完成额</t>
  </si>
  <si>
    <t>1-3月</t>
  </si>
  <si>
    <t>一、固定资产投资完成额</t>
  </si>
  <si>
    <t>亿元</t>
  </si>
  <si>
    <t xml:space="preserve">     工业</t>
  </si>
  <si>
    <t xml:space="preserve">     第三产业</t>
  </si>
  <si>
    <t xml:space="preserve">       其中：房地产开发</t>
  </si>
  <si>
    <t>二、房地产</t>
  </si>
  <si>
    <t xml:space="preserve">   企业个数</t>
  </si>
  <si>
    <t xml:space="preserve">   房屋施工面积</t>
  </si>
  <si>
    <t>万㎡</t>
  </si>
  <si>
    <t xml:space="preserve">       其中：住宅</t>
  </si>
  <si>
    <t xml:space="preserve">   房屋竣工面积</t>
  </si>
  <si>
    <t xml:space="preserve">   商品房销售面积</t>
  </si>
  <si>
    <t xml:space="preserve">   商品房销售额</t>
  </si>
  <si>
    <t>注：投资增幅系南通市统计局反馈数。</t>
  </si>
  <si>
    <t>规上服务业</t>
  </si>
  <si>
    <t>计量单位：个、万元</t>
  </si>
  <si>
    <t>单位数</t>
  </si>
  <si>
    <t>3月营业收入</t>
  </si>
  <si>
    <t>合计</t>
  </si>
  <si>
    <t xml:space="preserve">  交通运输、仓储和邮政业</t>
  </si>
  <si>
    <t xml:space="preserve">  信息传输、软件和信息技术服务业</t>
  </si>
  <si>
    <t xml:space="preserve">  房地产业</t>
  </si>
  <si>
    <t xml:space="preserve">  租赁和商务服务业</t>
  </si>
  <si>
    <t xml:space="preserve">  科学研究和技术服务业</t>
  </si>
  <si>
    <t xml:space="preserve">  水利、环境和公共设施管理业</t>
  </si>
  <si>
    <t xml:space="preserve">  居民服务、修理和其他服务业</t>
  </si>
  <si>
    <t xml:space="preserve">  教育</t>
  </si>
  <si>
    <t xml:space="preserve">  卫生和社会工作</t>
  </si>
  <si>
    <t xml:space="preserve">  文化、体育和娱乐业</t>
  </si>
  <si>
    <t>批发、零售、住宿、餐饮业</t>
  </si>
  <si>
    <t>单位：万元</t>
  </si>
  <si>
    <t>同比%</t>
  </si>
  <si>
    <t>一、社会消费品零售总额</t>
  </si>
  <si>
    <t>（一）、按销售单位所在地分</t>
  </si>
  <si>
    <t/>
  </si>
  <si>
    <t xml:space="preserve">     1、城镇</t>
  </si>
  <si>
    <t xml:space="preserve">       其中：城区</t>
  </si>
  <si>
    <t xml:space="preserve">     2、乡村</t>
  </si>
  <si>
    <t>（二）、按行业分</t>
  </si>
  <si>
    <t xml:space="preserve">    批发零售业</t>
  </si>
  <si>
    <t xml:space="preserve">    住宿和餐饮业小计</t>
  </si>
  <si>
    <t>二、商品销售总额</t>
  </si>
  <si>
    <t>（一）批发业</t>
  </si>
  <si>
    <t>（二）零售业</t>
  </si>
  <si>
    <t>三、限额以上批发零售住宿餐饮零售额</t>
  </si>
  <si>
    <t>对外经济</t>
  </si>
  <si>
    <t>一、进出口总值</t>
  </si>
  <si>
    <t xml:space="preserve">      出口总值</t>
  </si>
  <si>
    <t xml:space="preserve">      进口总值</t>
  </si>
  <si>
    <t>二、新增注册项目</t>
  </si>
  <si>
    <t>-</t>
  </si>
  <si>
    <t xml:space="preserve">    新增注册金额</t>
  </si>
  <si>
    <t>万美元</t>
  </si>
  <si>
    <t xml:space="preserve">    实际利用外资金额</t>
  </si>
  <si>
    <t>三、期末实有三资企业</t>
  </si>
  <si>
    <t>四、承包劳务完成营业额</t>
  </si>
  <si>
    <t>五、当年新派劳务人数</t>
  </si>
  <si>
    <t>人</t>
  </si>
  <si>
    <t xml:space="preserve">    月末在外人数</t>
  </si>
  <si>
    <t>注：本资料由市商务局提供。</t>
  </si>
  <si>
    <t>财政、金融</t>
  </si>
  <si>
    <t>1.财政总收入</t>
  </si>
  <si>
    <t xml:space="preserve"> （1）中央级收入</t>
  </si>
  <si>
    <t xml:space="preserve"> （2）地方级收入</t>
  </si>
  <si>
    <t xml:space="preserve">       #公共预算收入</t>
  </si>
  <si>
    <t>2.财政支出</t>
  </si>
  <si>
    <t>—</t>
  </si>
  <si>
    <t xml:space="preserve">       #一般公共预算支出</t>
  </si>
  <si>
    <t>3.金融系统存款余额</t>
  </si>
  <si>
    <r>
      <t xml:space="preserve">   #</t>
    </r>
    <r>
      <rPr>
        <sz val="12"/>
        <rFont val="宋体"/>
        <family val="0"/>
      </rPr>
      <t>居民储蓄存款</t>
    </r>
  </si>
  <si>
    <t>4.金融系统贷款余额</t>
  </si>
  <si>
    <r>
      <t xml:space="preserve">   #</t>
    </r>
    <r>
      <rPr>
        <sz val="12"/>
        <rFont val="宋体"/>
        <family val="0"/>
      </rPr>
      <t>短期贷款</t>
    </r>
  </si>
  <si>
    <t xml:space="preserve">    中长期贷款</t>
  </si>
  <si>
    <t>注：本资料由市财政局和市人民银行提供。</t>
  </si>
  <si>
    <t>各银行机构存贷款</t>
  </si>
  <si>
    <t>1-3月各项存款</t>
  </si>
  <si>
    <t>1-3月各项贷款</t>
  </si>
  <si>
    <t>贷存比
(%)</t>
  </si>
  <si>
    <t>余额</t>
  </si>
  <si>
    <t>比年初±</t>
  </si>
  <si>
    <t>合   计</t>
  </si>
  <si>
    <t>农业发展银行</t>
  </si>
  <si>
    <t>工商银行</t>
  </si>
  <si>
    <t>农业银行</t>
  </si>
  <si>
    <t>中国银行</t>
  </si>
  <si>
    <t>建设银行</t>
  </si>
  <si>
    <t>交通银行</t>
  </si>
  <si>
    <t>中信银行</t>
  </si>
  <si>
    <t>招商银行</t>
  </si>
  <si>
    <t>浦发银行</t>
  </si>
  <si>
    <t>民生银行</t>
  </si>
  <si>
    <t>南京银行</t>
  </si>
  <si>
    <t>江苏银行</t>
  </si>
  <si>
    <t>邮政储蓄银行</t>
  </si>
  <si>
    <t>本地农商行</t>
  </si>
  <si>
    <t>无锡农商行</t>
  </si>
  <si>
    <t>常熟农商行</t>
  </si>
  <si>
    <t>张家港农商行</t>
  </si>
  <si>
    <t>华夏银行</t>
  </si>
  <si>
    <t>兴业银行</t>
  </si>
  <si>
    <t>村镇银行</t>
  </si>
  <si>
    <t>注：本资料由市人民银行提供。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</si>
</sst>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  <numFmt numFmtId="180" formatCode="0_ "/>
    <numFmt numFmtId="181" formatCode="0.0_ "/>
    <numFmt numFmtId="182" formatCode="0.00_ "/>
    <numFmt numFmtId="183" formatCode="0_);[Red]\(0\)"/>
  </numFmts>
  <fonts count="51">
    <font>
      <sz val="12"/>
      <name val="宋体"/>
      <family val="0"/>
    </font>
    <font>
      <b/>
      <sz val="16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仿宋"/>
      <family val="3"/>
    </font>
    <font>
      <b/>
      <sz val="20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2"/>
      <name val="Times New Roman"/>
      <family val="1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0"/>
      <name val="MS Sans Serif"/>
      <family val="2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name val="ＭＳ Ｐゴシック"/>
      <family val="2"/>
    </font>
    <font>
      <b/>
      <sz val="15"/>
      <color indexed="23"/>
      <name val="宋体"/>
      <family val="0"/>
    </font>
    <font>
      <sz val="10"/>
      <name val="Arial"/>
      <family val="2"/>
    </font>
    <font>
      <b/>
      <sz val="18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3"/>
      <color indexed="23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7"/>
      <name val="Small Fonts"/>
      <family val="2"/>
    </font>
    <font>
      <sz val="12"/>
      <name val="바탕체"/>
      <family val="3"/>
    </font>
    <font>
      <sz val="10"/>
      <name val="Times New Roman"/>
      <family val="1"/>
    </font>
    <font>
      <sz val="11"/>
      <name val="蹈框"/>
      <family val="0"/>
    </font>
    <font>
      <sz val="9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>
        <color indexed="63"/>
      </left>
      <right>
        <color indexed="63"/>
      </right>
      <top style="thin">
        <color indexed="14"/>
      </top>
      <bottom style="double">
        <color indexed="14"/>
      </bottom>
    </border>
    <border>
      <left>
        <color indexed="63"/>
      </left>
      <right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>
        <color indexed="63"/>
      </left>
      <right/>
      <top>
        <color indexed="63"/>
      </top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/>
      <top/>
      <bottom style="medium"/>
    </border>
    <border>
      <left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3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4" fillId="4" borderId="1" applyNumberFormat="0" applyAlignment="0" applyProtection="0"/>
    <xf numFmtId="0" fontId="21" fillId="5" borderId="0" applyNumberFormat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21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0" fillId="0" borderId="4" applyNumberFormat="0" applyFill="0" applyAlignment="0" applyProtection="0"/>
    <xf numFmtId="0" fontId="21" fillId="9" borderId="0" applyNumberFormat="0" applyBorder="0" applyAlignment="0" applyProtection="0"/>
    <xf numFmtId="0" fontId="15" fillId="0" borderId="5" applyNumberFormat="0" applyFill="0" applyAlignment="0" applyProtection="0"/>
    <xf numFmtId="0" fontId="21" fillId="10" borderId="0" applyNumberFormat="0" applyBorder="0" applyAlignment="0" applyProtection="0"/>
    <xf numFmtId="0" fontId="12" fillId="11" borderId="6" applyNumberFormat="0" applyAlignment="0" applyProtection="0"/>
    <xf numFmtId="0" fontId="30" fillId="11" borderId="1" applyNumberFormat="0" applyAlignment="0" applyProtection="0"/>
    <xf numFmtId="0" fontId="19" fillId="12" borderId="7" applyNumberFormat="0" applyAlignment="0" applyProtection="0"/>
    <xf numFmtId="0" fontId="9" fillId="4" borderId="0" applyNumberFormat="0" applyBorder="0" applyAlignment="0" applyProtection="0"/>
    <xf numFmtId="0" fontId="21" fillId="13" borderId="0" applyNumberFormat="0" applyBorder="0" applyAlignment="0" applyProtection="0"/>
    <xf numFmtId="0" fontId="31" fillId="0" borderId="8" applyNumberFormat="0" applyFill="0" applyAlignment="0" applyProtection="0"/>
    <xf numFmtId="0" fontId="9" fillId="2" borderId="0" applyNumberFormat="0" applyBorder="0" applyAlignment="0" applyProtection="0"/>
    <xf numFmtId="0" fontId="32" fillId="0" borderId="9" applyNumberFormat="0" applyFill="0" applyAlignment="0" applyProtection="0"/>
    <xf numFmtId="0" fontId="22" fillId="3" borderId="0" applyNumberFormat="0" applyBorder="0" applyAlignment="0" applyProtection="0"/>
    <xf numFmtId="0" fontId="9" fillId="2" borderId="0" applyNumberFormat="0" applyBorder="0" applyAlignment="0" applyProtection="0"/>
    <xf numFmtId="0" fontId="24" fillId="14" borderId="0" applyNumberFormat="0" applyBorder="0" applyAlignment="0" applyProtection="0"/>
    <xf numFmtId="0" fontId="9" fillId="15" borderId="0" applyNumberFormat="0" applyBorder="0" applyAlignment="0" applyProtection="0"/>
    <xf numFmtId="0" fontId="21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" borderId="0" applyNumberFormat="0" applyBorder="0" applyAlignment="0" applyProtection="0"/>
    <xf numFmtId="0" fontId="12" fillId="11" borderId="6" applyNumberFormat="0" applyAlignment="0" applyProtection="0"/>
    <xf numFmtId="0" fontId="21" fillId="19" borderId="0" applyNumberFormat="0" applyBorder="0" applyAlignment="0" applyProtection="0"/>
    <xf numFmtId="0" fontId="9" fillId="8" borderId="0" applyNumberFormat="0" applyBorder="0" applyAlignment="0" applyProtection="0"/>
    <xf numFmtId="0" fontId="21" fillId="20" borderId="0" applyNumberFormat="0" applyBorder="0" applyAlignment="0" applyProtection="0"/>
    <xf numFmtId="41" fontId="0" fillId="0" borderId="0" applyFont="0" applyFill="0" applyBorder="0" applyAlignment="0" applyProtection="0"/>
    <xf numFmtId="0" fontId="21" fillId="10" borderId="0" applyNumberFormat="0" applyBorder="0" applyAlignment="0" applyProtection="0"/>
    <xf numFmtId="37" fontId="41" fillId="0" borderId="0">
      <alignment/>
      <protection/>
    </xf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1" fillId="22" borderId="0" applyNumberFormat="0" applyBorder="0" applyAlignment="0" applyProtection="0"/>
    <xf numFmtId="0" fontId="9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9" fillId="24" borderId="0" applyNumberFormat="0" applyBorder="0" applyAlignment="0" applyProtection="0"/>
    <xf numFmtId="0" fontId="24" fillId="14" borderId="0" applyNumberFormat="0" applyBorder="0" applyAlignment="0" applyProtection="0"/>
    <xf numFmtId="0" fontId="9" fillId="18" borderId="0" applyNumberFormat="0" applyBorder="0" applyAlignment="0" applyProtection="0"/>
    <xf numFmtId="0" fontId="21" fillId="25" borderId="0" applyNumberFormat="0" applyBorder="0" applyAlignment="0" applyProtection="0"/>
    <xf numFmtId="0" fontId="9" fillId="2" borderId="0" applyNumberFormat="0" applyBorder="0" applyAlignment="0" applyProtection="0"/>
    <xf numFmtId="40" fontId="33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" borderId="0" applyNumberFormat="0" applyBorder="0" applyAlignment="0" applyProtection="0"/>
    <xf numFmtId="0" fontId="21" fillId="2" borderId="0" applyNumberFormat="0" applyBorder="0" applyAlignment="0" applyProtection="0"/>
    <xf numFmtId="38" fontId="33" fillId="0" borderId="0" applyFont="0" applyFill="0" applyBorder="0" applyAlignment="0" applyProtection="0"/>
    <xf numFmtId="0" fontId="21" fillId="2" borderId="0" applyNumberFormat="0" applyBorder="0" applyAlignment="0" applyProtection="0"/>
    <xf numFmtId="0" fontId="0" fillId="0" borderId="0">
      <alignment/>
      <protection/>
    </xf>
    <xf numFmtId="0" fontId="21" fillId="19" borderId="0" applyNumberFormat="0" applyBorder="0" applyAlignment="0" applyProtection="0"/>
    <xf numFmtId="0" fontId="21" fillId="5" borderId="0" applyNumberFormat="0" applyBorder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  <xf numFmtId="0" fontId="34" fillId="0" borderId="10" applyNumberFormat="0" applyFill="0" applyAlignment="0" applyProtection="0"/>
    <xf numFmtId="0" fontId="38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23" fillId="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42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0" borderId="0">
      <alignment/>
      <protection/>
    </xf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>
      <alignment/>
      <protection/>
    </xf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9" borderId="0" applyNumberFormat="0" applyBorder="0" applyAlignment="0" applyProtection="0"/>
    <xf numFmtId="0" fontId="21" fillId="27" borderId="0" applyNumberFormat="0" applyBorder="0" applyAlignment="0" applyProtection="0"/>
    <xf numFmtId="0" fontId="14" fillId="4" borderId="1" applyNumberFormat="0" applyAlignment="0" applyProtection="0"/>
    <xf numFmtId="0" fontId="35" fillId="0" borderId="0" applyBorder="0">
      <alignment/>
      <protection/>
    </xf>
    <xf numFmtId="0" fontId="3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0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2" fillId="0" borderId="15" xfId="105" applyFont="1" applyBorder="1" applyAlignment="1">
      <alignment horizontal="center" vertical="center"/>
      <protection/>
    </xf>
    <xf numFmtId="0" fontId="2" fillId="0" borderId="16" xfId="105" applyFont="1" applyBorder="1" applyAlignment="1">
      <alignment horizontal="center" vertical="center"/>
      <protection/>
    </xf>
    <xf numFmtId="0" fontId="2" fillId="0" borderId="17" xfId="105" applyFont="1" applyBorder="1" applyAlignment="1">
      <alignment horizontal="center" vertical="center"/>
      <protection/>
    </xf>
    <xf numFmtId="0" fontId="2" fillId="0" borderId="18" xfId="105" applyFont="1" applyBorder="1" applyAlignment="1">
      <alignment horizontal="center" vertical="center"/>
      <protection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" fillId="0" borderId="21" xfId="105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180" fontId="0" fillId="0" borderId="18" xfId="0" applyNumberFormat="1" applyFont="1" applyFill="1" applyBorder="1" applyAlignment="1">
      <alignment horizontal="right" vertical="center"/>
    </xf>
    <xf numFmtId="180" fontId="0" fillId="0" borderId="17" xfId="28" applyNumberFormat="1" applyFont="1" applyFill="1" applyBorder="1" applyAlignment="1">
      <alignment horizontal="right" vertical="center"/>
    </xf>
    <xf numFmtId="181" fontId="0" fillId="0" borderId="19" xfId="0" applyNumberFormat="1" applyFont="1" applyBorder="1" applyAlignment="1">
      <alignment horizontal="right" vertical="center"/>
    </xf>
    <xf numFmtId="180" fontId="0" fillId="0" borderId="23" xfId="0" applyNumberFormat="1" applyFont="1" applyFill="1" applyBorder="1" applyAlignment="1">
      <alignment horizontal="right" vertical="center"/>
    </xf>
    <xf numFmtId="180" fontId="0" fillId="0" borderId="24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1" fontId="0" fillId="0" borderId="2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27" xfId="0" applyNumberFormat="1" applyFont="1" applyFill="1" applyBorder="1" applyAlignment="1">
      <alignment horizontal="right" vertical="center"/>
    </xf>
    <xf numFmtId="180" fontId="0" fillId="0" borderId="28" xfId="0" applyNumberFormat="1" applyFont="1" applyFill="1" applyBorder="1" applyAlignment="1">
      <alignment horizontal="right" vertical="center"/>
    </xf>
    <xf numFmtId="181" fontId="0" fillId="0" borderId="29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81" fontId="0" fillId="0" borderId="0" xfId="0" applyNumberFormat="1" applyFont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Font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180" fontId="2" fillId="0" borderId="33" xfId="0" applyNumberFormat="1" applyFont="1" applyBorder="1" applyAlignment="1">
      <alignment horizontal="center" vertical="center"/>
    </xf>
    <xf numFmtId="181" fontId="2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80" fontId="0" fillId="0" borderId="23" xfId="137" applyNumberFormat="1" applyFont="1" applyFill="1" applyBorder="1" applyAlignment="1">
      <alignment horizontal="center" vertical="center"/>
      <protection/>
    </xf>
    <xf numFmtId="180" fontId="0" fillId="0" borderId="18" xfId="137" applyNumberFormat="1" applyFont="1" applyFill="1" applyBorder="1" applyAlignment="1">
      <alignment horizontal="center" vertical="center"/>
      <protection/>
    </xf>
    <xf numFmtId="181" fontId="0" fillId="0" borderId="0" xfId="137" applyNumberFormat="1" applyFont="1" applyFill="1" applyBorder="1" applyAlignment="1">
      <alignment horizontal="center" vertical="center"/>
      <protection/>
    </xf>
    <xf numFmtId="180" fontId="0" fillId="0" borderId="24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center" vertical="center"/>
    </xf>
    <xf numFmtId="180" fontId="0" fillId="0" borderId="2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0" fontId="0" fillId="0" borderId="22" xfId="0" applyNumberFormat="1" applyFont="1" applyFill="1" applyBorder="1" applyAlignment="1">
      <alignment horizontal="center" vertical="center"/>
    </xf>
    <xf numFmtId="180" fontId="3" fillId="0" borderId="23" xfId="28" applyNumberFormat="1" applyFont="1" applyFill="1" applyBorder="1" applyAlignment="1">
      <alignment horizontal="center" vertical="center"/>
    </xf>
    <xf numFmtId="180" fontId="3" fillId="0" borderId="23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180" fontId="0" fillId="0" borderId="29" xfId="0" applyNumberFormat="1" applyFont="1" applyFill="1" applyBorder="1" applyAlignment="1">
      <alignment horizontal="center" vertical="center"/>
    </xf>
    <xf numFmtId="180" fontId="3" fillId="0" borderId="26" xfId="28" applyNumberFormat="1" applyFont="1" applyFill="1" applyBorder="1" applyAlignment="1" applyProtection="1">
      <alignment horizontal="center" vertical="center"/>
      <protection/>
    </xf>
    <xf numFmtId="181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57" fontId="2" fillId="0" borderId="37" xfId="0" applyNumberFormat="1" applyFont="1" applyFill="1" applyBorder="1" applyAlignment="1">
      <alignment horizontal="center" vertical="center" wrapText="1" shrinkToFit="1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180" fontId="5" fillId="0" borderId="21" xfId="0" applyNumberFormat="1" applyFont="1" applyBorder="1" applyAlignment="1">
      <alignment horizontal="center" vertical="center"/>
    </xf>
    <xf numFmtId="181" fontId="5" fillId="0" borderId="40" xfId="0" applyNumberFormat="1" applyFont="1" applyFill="1" applyBorder="1" applyAlignment="1">
      <alignment horizontal="center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center" vertical="center"/>
    </xf>
    <xf numFmtId="180" fontId="5" fillId="0" borderId="23" xfId="0" applyNumberFormat="1" applyFont="1" applyBorder="1" applyAlignment="1">
      <alignment horizontal="center" vertical="center"/>
    </xf>
    <xf numFmtId="181" fontId="5" fillId="0" borderId="0" xfId="0" applyNumberFormat="1" applyFont="1" applyFill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181" fontId="5" fillId="0" borderId="0" xfId="0" applyNumberFormat="1" applyFont="1" applyBorder="1" applyAlignment="1">
      <alignment horizontal="center"/>
    </xf>
    <xf numFmtId="180" fontId="5" fillId="0" borderId="23" xfId="105" applyNumberFormat="1" applyFont="1" applyBorder="1" applyAlignment="1">
      <alignment horizontal="center"/>
      <protection/>
    </xf>
    <xf numFmtId="180" fontId="5" fillId="0" borderId="23" xfId="0" applyNumberFormat="1" applyFont="1" applyFill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180" fontId="5" fillId="0" borderId="26" xfId="0" applyNumberFormat="1" applyFont="1" applyFill="1" applyBorder="1" applyAlignment="1">
      <alignment horizontal="center" vertical="center"/>
    </xf>
    <xf numFmtId="181" fontId="5" fillId="0" borderId="4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48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50" xfId="97" applyFont="1" applyFill="1" applyBorder="1" applyAlignment="1">
      <alignment horizontal="center" vertical="center" shrinkToFit="1"/>
      <protection/>
    </xf>
    <xf numFmtId="0" fontId="0" fillId="0" borderId="0" xfId="0" applyNumberFormat="1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1" fontId="0" fillId="0" borderId="47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181" fontId="0" fillId="0" borderId="23" xfId="0" applyNumberFormat="1" applyFont="1" applyFill="1" applyBorder="1" applyAlignment="1" applyProtection="1">
      <alignment horizontal="center"/>
      <protection/>
    </xf>
    <xf numFmtId="181" fontId="0" fillId="0" borderId="0" xfId="0" applyNumberFormat="1" applyFont="1" applyFill="1" applyBorder="1" applyAlignment="1" applyProtection="1">
      <alignment horizontal="center"/>
      <protection/>
    </xf>
    <xf numFmtId="0" fontId="0" fillId="0" borderId="51" xfId="0" applyBorder="1" applyAlignment="1">
      <alignment vertical="center"/>
    </xf>
    <xf numFmtId="0" fontId="5" fillId="0" borderId="52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34" xfId="0" applyFont="1" applyBorder="1" applyAlignment="1">
      <alignment vertical="center"/>
    </xf>
    <xf numFmtId="181" fontId="2" fillId="0" borderId="37" xfId="0" applyNumberFormat="1" applyFont="1" applyFill="1" applyBorder="1" applyAlignment="1">
      <alignment horizontal="center" vertical="center" wrapText="1" shrinkToFit="1"/>
    </xf>
    <xf numFmtId="0" fontId="5" fillId="0" borderId="54" xfId="0" applyFont="1" applyBorder="1" applyAlignment="1">
      <alignment vertical="center"/>
    </xf>
    <xf numFmtId="0" fontId="7" fillId="0" borderId="21" xfId="97" applyFont="1" applyFill="1" applyBorder="1" applyAlignment="1">
      <alignment horizontal="center" vertical="center"/>
      <protection/>
    </xf>
    <xf numFmtId="181" fontId="7" fillId="0" borderId="17" xfId="97" applyNumberFormat="1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vertical="center"/>
    </xf>
    <xf numFmtId="0" fontId="7" fillId="0" borderId="23" xfId="97" applyFont="1" applyFill="1" applyBorder="1" applyAlignment="1">
      <alignment horizontal="center" vertical="center"/>
      <protection/>
    </xf>
    <xf numFmtId="181" fontId="7" fillId="0" borderId="0" xfId="97" applyNumberFormat="1" applyFont="1" applyFill="1" applyBorder="1" applyAlignment="1">
      <alignment horizontal="center" vertical="center"/>
      <protection/>
    </xf>
    <xf numFmtId="0" fontId="5" fillId="0" borderId="25" xfId="0" applyFont="1" applyBorder="1" applyAlignment="1">
      <alignment vertical="center"/>
    </xf>
    <xf numFmtId="0" fontId="7" fillId="0" borderId="26" xfId="97" applyFont="1" applyFill="1" applyBorder="1" applyAlignment="1">
      <alignment horizontal="center" vertical="center"/>
      <protection/>
    </xf>
    <xf numFmtId="181" fontId="7" fillId="0" borderId="28" xfId="97" applyNumberFormat="1" applyFont="1" applyFill="1" applyBorder="1" applyAlignment="1">
      <alignment horizontal="center" vertical="center"/>
      <protection/>
    </xf>
    <xf numFmtId="18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34" xfId="0" applyFont="1" applyBorder="1" applyAlignment="1">
      <alignment vertical="center"/>
    </xf>
    <xf numFmtId="0" fontId="2" fillId="0" borderId="35" xfId="0" applyFont="1" applyBorder="1" applyAlignment="1">
      <alignment horizontal="center"/>
    </xf>
    <xf numFmtId="182" fontId="2" fillId="0" borderId="36" xfId="0" applyNumberFormat="1" applyFont="1" applyBorder="1" applyAlignment="1">
      <alignment horizont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181" fontId="0" fillId="0" borderId="30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181" fontId="0" fillId="0" borderId="47" xfId="0" applyNumberFormat="1" applyBorder="1" applyAlignment="1">
      <alignment vertical="center"/>
    </xf>
    <xf numFmtId="181" fontId="0" fillId="0" borderId="41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181" fontId="0" fillId="0" borderId="55" xfId="0" applyNumberFormat="1" applyBorder="1" applyAlignment="1">
      <alignment vertical="center"/>
    </xf>
    <xf numFmtId="181" fontId="0" fillId="0" borderId="56" xfId="0" applyNumberForma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57" xfId="0" applyBorder="1" applyAlignment="1">
      <alignment vertical="center"/>
    </xf>
    <xf numFmtId="57" fontId="2" fillId="0" borderId="17" xfId="0" applyNumberFormat="1" applyFont="1" applyFill="1" applyBorder="1" applyAlignment="1">
      <alignment horizontal="center" vertical="center" wrapText="1" shrinkToFit="1"/>
    </xf>
    <xf numFmtId="0" fontId="0" fillId="0" borderId="54" xfId="0" applyBorder="1" applyAlignment="1">
      <alignment vertical="center"/>
    </xf>
    <xf numFmtId="0" fontId="49" fillId="0" borderId="21" xfId="0" applyFont="1" applyFill="1" applyBorder="1" applyAlignment="1">
      <alignment horizontal="right" vertical="center"/>
    </xf>
    <xf numFmtId="0" fontId="49" fillId="0" borderId="18" xfId="0" applyFont="1" applyFill="1" applyBorder="1" applyAlignment="1">
      <alignment horizontal="right" vertical="center"/>
    </xf>
    <xf numFmtId="181" fontId="49" fillId="0" borderId="18" xfId="0" applyNumberFormat="1" applyFont="1" applyFill="1" applyBorder="1" applyAlignment="1">
      <alignment horizontal="right" vertical="center"/>
    </xf>
    <xf numFmtId="0" fontId="49" fillId="0" borderId="23" xfId="0" applyFont="1" applyFill="1" applyBorder="1" applyAlignment="1">
      <alignment horizontal="right" vertical="center"/>
    </xf>
    <xf numFmtId="0" fontId="49" fillId="0" borderId="24" xfId="0" applyFont="1" applyFill="1" applyBorder="1" applyAlignment="1">
      <alignment horizontal="right" vertical="center"/>
    </xf>
    <xf numFmtId="181" fontId="49" fillId="0" borderId="24" xfId="0" applyNumberFormat="1" applyFont="1" applyFill="1" applyBorder="1" applyAlignment="1">
      <alignment horizontal="right" vertical="center"/>
    </xf>
    <xf numFmtId="0" fontId="49" fillId="0" borderId="26" xfId="0" applyFont="1" applyFill="1" applyBorder="1" applyAlignment="1">
      <alignment horizontal="right" vertical="center"/>
    </xf>
    <xf numFmtId="0" fontId="49" fillId="0" borderId="27" xfId="0" applyFont="1" applyFill="1" applyBorder="1" applyAlignment="1">
      <alignment horizontal="right" vertical="center"/>
    </xf>
    <xf numFmtId="181" fontId="49" fillId="0" borderId="27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181" fontId="2" fillId="0" borderId="58" xfId="0" applyNumberFormat="1" applyFont="1" applyFill="1" applyBorder="1" applyAlignment="1">
      <alignment horizontal="center" vertical="center" wrapText="1" shrinkToFit="1"/>
    </xf>
    <xf numFmtId="183" fontId="0" fillId="0" borderId="47" xfId="0" applyNumberFormat="1" applyFill="1" applyBorder="1" applyAlignment="1">
      <alignment/>
    </xf>
    <xf numFmtId="181" fontId="11" fillId="0" borderId="0" xfId="0" applyNumberFormat="1" applyFont="1" applyFill="1" applyBorder="1" applyAlignment="1">
      <alignment horizontal="center"/>
    </xf>
    <xf numFmtId="181" fontId="0" fillId="0" borderId="59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180" fontId="0" fillId="0" borderId="47" xfId="0" applyNumberFormat="1" applyFill="1" applyBorder="1" applyAlignment="1">
      <alignment/>
    </xf>
    <xf numFmtId="0" fontId="0" fillId="0" borderId="47" xfId="0" applyFill="1" applyBorder="1" applyAlignment="1">
      <alignment horizontal="center"/>
    </xf>
    <xf numFmtId="181" fontId="3" fillId="0" borderId="59" xfId="0" applyNumberFormat="1" applyFont="1" applyFill="1" applyBorder="1" applyAlignment="1">
      <alignment/>
    </xf>
    <xf numFmtId="181" fontId="0" fillId="0" borderId="47" xfId="0" applyNumberFormat="1" applyFill="1" applyBorder="1" applyAlignment="1">
      <alignment/>
    </xf>
    <xf numFmtId="181" fontId="0" fillId="0" borderId="59" xfId="0" applyNumberFormat="1" applyFill="1" applyBorder="1" applyAlignment="1">
      <alignment/>
    </xf>
    <xf numFmtId="181" fontId="0" fillId="0" borderId="55" xfId="0" applyNumberFormat="1" applyFill="1" applyBorder="1" applyAlignment="1">
      <alignment/>
    </xf>
    <xf numFmtId="181" fontId="0" fillId="0" borderId="60" xfId="0" applyNumberFormat="1" applyFill="1" applyBorder="1" applyAlignment="1">
      <alignment/>
    </xf>
    <xf numFmtId="0" fontId="0" fillId="0" borderId="0" xfId="0" applyFont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35" xfId="0" applyFont="1" applyBorder="1" applyAlignment="1">
      <alignment horizontal="left"/>
    </xf>
    <xf numFmtId="180" fontId="2" fillId="0" borderId="35" xfId="0" applyNumberFormat="1" applyFont="1" applyBorder="1" applyAlignment="1">
      <alignment horizontal="center" vertical="center"/>
    </xf>
    <xf numFmtId="181" fontId="2" fillId="0" borderId="58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left"/>
    </xf>
    <xf numFmtId="0" fontId="2" fillId="0" borderId="33" xfId="0" applyFont="1" applyBorder="1" applyAlignment="1">
      <alignment vertical="center"/>
    </xf>
    <xf numFmtId="0" fontId="0" fillId="0" borderId="41" xfId="0" applyFont="1" applyBorder="1" applyAlignment="1">
      <alignment horizontal="left" vertical="center"/>
    </xf>
    <xf numFmtId="0" fontId="0" fillId="0" borderId="47" xfId="0" applyFont="1" applyBorder="1" applyAlignment="1">
      <alignment horizontal="center" vertical="center"/>
    </xf>
    <xf numFmtId="180" fontId="0" fillId="0" borderId="59" xfId="0" applyNumberFormat="1" applyFont="1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center" vertical="center"/>
    </xf>
    <xf numFmtId="181" fontId="0" fillId="0" borderId="59" xfId="0" applyNumberFormat="1" applyFont="1" applyBorder="1" applyAlignment="1">
      <alignment horizontal="right" vertical="center"/>
    </xf>
    <xf numFmtId="181" fontId="0" fillId="0" borderId="0" xfId="0" applyNumberFormat="1" applyFill="1" applyAlignment="1">
      <alignment horizontal="right" vertical="center"/>
    </xf>
    <xf numFmtId="49" fontId="0" fillId="0" borderId="41" xfId="0" applyNumberFormat="1" applyFill="1" applyBorder="1" applyAlignment="1">
      <alignment horizontal="left" vertical="center"/>
    </xf>
    <xf numFmtId="0" fontId="0" fillId="0" borderId="41" xfId="0" applyFont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0" fillId="0" borderId="43" xfId="0" applyFont="1" applyBorder="1" applyAlignment="1">
      <alignment horizontal="center" vertical="center"/>
    </xf>
    <xf numFmtId="180" fontId="0" fillId="0" borderId="60" xfId="0" applyNumberFormat="1" applyFont="1" applyBorder="1" applyAlignment="1">
      <alignment horizontal="right" vertical="center"/>
    </xf>
    <xf numFmtId="180" fontId="0" fillId="0" borderId="51" xfId="0" applyNumberFormat="1" applyFont="1" applyBorder="1" applyAlignment="1">
      <alignment horizontal="right" vertical="center"/>
    </xf>
    <xf numFmtId="181" fontId="0" fillId="0" borderId="51" xfId="0" applyNumberFormat="1" applyFont="1" applyBorder="1" applyAlignment="1">
      <alignment horizontal="center" vertical="center"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 horizontal="center" vertical="center"/>
    </xf>
    <xf numFmtId="181" fontId="2" fillId="0" borderId="63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/>
    </xf>
    <xf numFmtId="0" fontId="2" fillId="0" borderId="26" xfId="0" applyFont="1" applyBorder="1" applyAlignment="1">
      <alignment horizontal="center" vertical="center"/>
    </xf>
    <xf numFmtId="181" fontId="2" fillId="0" borderId="60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left"/>
    </xf>
    <xf numFmtId="183" fontId="50" fillId="0" borderId="47" xfId="0" applyNumberFormat="1" applyFont="1" applyBorder="1" applyAlignment="1">
      <alignment horizontal="center" vertical="center"/>
    </xf>
    <xf numFmtId="181" fontId="50" fillId="0" borderId="0" xfId="0" applyNumberFormat="1" applyFont="1" applyAlignment="1">
      <alignment horizontal="right" vertical="center"/>
    </xf>
    <xf numFmtId="0" fontId="0" fillId="0" borderId="41" xfId="0" applyFont="1" applyBorder="1" applyAlignment="1">
      <alignment horizontal="left"/>
    </xf>
    <xf numFmtId="0" fontId="11" fillId="0" borderId="41" xfId="0" applyFont="1" applyBorder="1" applyAlignment="1">
      <alignment horizontal="left"/>
    </xf>
    <xf numFmtId="181" fontId="50" fillId="0" borderId="0" xfId="0" applyNumberFormat="1" applyFont="1" applyBorder="1" applyAlignment="1">
      <alignment horizontal="right" vertical="center"/>
    </xf>
    <xf numFmtId="0" fontId="0" fillId="0" borderId="56" xfId="0" applyFont="1" applyBorder="1" applyAlignment="1">
      <alignment horizontal="left"/>
    </xf>
    <xf numFmtId="183" fontId="50" fillId="0" borderId="55" xfId="0" applyNumberFormat="1" applyFont="1" applyBorder="1" applyAlignment="1">
      <alignment horizontal="center" vertical="center"/>
    </xf>
    <xf numFmtId="181" fontId="50" fillId="0" borderId="5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181" fontId="3" fillId="0" borderId="0" xfId="0" applyNumberFormat="1" applyFont="1" applyAlignment="1">
      <alignment horizontal="left"/>
    </xf>
  </cellXfs>
  <cellStyles count="124">
    <cellStyle name="Normal" xfId="0"/>
    <cellStyle name="Currency [0]" xfId="15"/>
    <cellStyle name="Currency" xfId="16"/>
    <cellStyle name="差_Book1_Book1" xfId="17"/>
    <cellStyle name="20% - 强调文字颜色 1 2" xfId="18"/>
    <cellStyle name="20% - 强调文字颜色 3" xfId="19"/>
    <cellStyle name="输入" xfId="20"/>
    <cellStyle name="60% - 强调文字颜色 5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千位分隔[0] 2" xfId="62"/>
    <cellStyle name="强调文字颜色 4" xfId="63"/>
    <cellStyle name="no dec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40% - 强调文字颜色 6 2" xfId="73"/>
    <cellStyle name="60% - 强调文字颜色 6" xfId="74"/>
    <cellStyle name="20% - 强调文字颜色 3 2" xfId="75"/>
    <cellStyle name="콤마_BOILER-CO1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콤마 [0]_BOILER-CO1" xfId="81"/>
    <cellStyle name="60% - 强调文字颜色 2 2" xfId="82"/>
    <cellStyle name="常规 5" xfId="83"/>
    <cellStyle name="60% - 强调文字颜色 3 2" xfId="84"/>
    <cellStyle name="60% - 强调文字颜色 6 2" xfId="85"/>
    <cellStyle name="Normal_APR" xfId="86"/>
    <cellStyle name="百分比 2" xfId="87"/>
    <cellStyle name="标题 1 2" xfId="88"/>
    <cellStyle name="标题 2 2" xfId="89"/>
    <cellStyle name="标题 3 2" xfId="90"/>
    <cellStyle name="标题 4 2" xfId="91"/>
    <cellStyle name="标题 5" xfId="92"/>
    <cellStyle name="差_Book1" xfId="93"/>
    <cellStyle name="差_Book1_1" xfId="94"/>
    <cellStyle name="常规 10" xfId="95"/>
    <cellStyle name="常规 11" xfId="96"/>
    <cellStyle name="常规 2" xfId="97"/>
    <cellStyle name="常规 2 2" xfId="98"/>
    <cellStyle name="常规 2 3" xfId="99"/>
    <cellStyle name="常规 3" xfId="100"/>
    <cellStyle name="常规 4" xfId="101"/>
    <cellStyle name="常规 7" xfId="102"/>
    <cellStyle name="常规 8" xfId="103"/>
    <cellStyle name="常规 9" xfId="104"/>
    <cellStyle name="常规_Sheet1" xfId="105"/>
    <cellStyle name="超级链接" xfId="106"/>
    <cellStyle name="好_Book1" xfId="107"/>
    <cellStyle name="好_Book1_1" xfId="108"/>
    <cellStyle name="好_Book1_Book1" xfId="109"/>
    <cellStyle name="后继超级链接" xfId="110"/>
    <cellStyle name="汇总 2" xfId="111"/>
    <cellStyle name="통화 [0]_BOILER-CO1" xfId="112"/>
    <cellStyle name="통화_BOILER-CO1" xfId="113"/>
    <cellStyle name="표준_0N-HANDLING " xfId="114"/>
    <cellStyle name="霓付 [0]_97MBO" xfId="115"/>
    <cellStyle name="霓付_97MBO" xfId="116"/>
    <cellStyle name="烹拳 [0]_97MBO" xfId="117"/>
    <cellStyle name="烹拳_97MBO" xfId="118"/>
    <cellStyle name="普通_ 白土" xfId="119"/>
    <cellStyle name="千分位[0]_ 白土" xfId="120"/>
    <cellStyle name="千分位_ 白土" xfId="121"/>
    <cellStyle name="千位[0]_1" xfId="122"/>
    <cellStyle name="千位_1" xfId="123"/>
    <cellStyle name="钎霖_laroux" xfId="124"/>
    <cellStyle name="强调文字颜色 1 2" xfId="125"/>
    <cellStyle name="强调文字颜色 2 2" xfId="126"/>
    <cellStyle name="强调文字颜色 3 2" xfId="127"/>
    <cellStyle name="强调文字颜色 4 2" xfId="128"/>
    <cellStyle name="强调文字颜色 5 2" xfId="129"/>
    <cellStyle name="强调文字颜色 6 2" xfId="130"/>
    <cellStyle name="输入 2" xfId="131"/>
    <cellStyle name="样式 1" xfId="132"/>
    <cellStyle name="常规 14" xfId="133"/>
    <cellStyle name="常规 13" xfId="134"/>
    <cellStyle name="常规 12" xfId="135"/>
    <cellStyle name="常规_南通市2016年5月月报" xfId="136"/>
    <cellStyle name="常规_如皋市2011年收入分析表.xls201110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D17"/>
  <sheetViews>
    <sheetView workbookViewId="0" topLeftCell="A1">
      <selection activeCell="G11" sqref="G11"/>
    </sheetView>
  </sheetViews>
  <sheetFormatPr defaultColWidth="9.00390625" defaultRowHeight="14.25"/>
  <cols>
    <col min="1" max="1" width="29.125" style="0" customWidth="1"/>
    <col min="2" max="2" width="10.875" style="0" customWidth="1"/>
    <col min="3" max="3" width="11.50390625" style="0" customWidth="1"/>
    <col min="4" max="4" width="12.875" style="33" customWidth="1"/>
  </cols>
  <sheetData>
    <row r="1" spans="1:4" ht="20.25">
      <c r="A1" s="115" t="s">
        <v>0</v>
      </c>
      <c r="B1" s="115"/>
      <c r="C1" s="115"/>
      <c r="D1" s="115"/>
    </row>
    <row r="2" spans="1:4" ht="14.25">
      <c r="A2" s="165"/>
      <c r="B2" s="165"/>
      <c r="C2" s="165"/>
      <c r="D2" s="165"/>
    </row>
    <row r="3" ht="15">
      <c r="D3" s="33" t="s">
        <v>1</v>
      </c>
    </row>
    <row r="4" spans="1:4" ht="14.25">
      <c r="A4" s="185"/>
      <c r="B4" s="186" t="s">
        <v>2</v>
      </c>
      <c r="C4" s="186" t="s">
        <v>3</v>
      </c>
      <c r="D4" s="187" t="s">
        <v>4</v>
      </c>
    </row>
    <row r="5" spans="1:4" ht="14.25">
      <c r="A5" s="188"/>
      <c r="B5" s="189"/>
      <c r="C5" s="189"/>
      <c r="D5" s="190"/>
    </row>
    <row r="6" spans="1:4" ht="24.75" customHeight="1">
      <c r="A6" s="191" t="s">
        <v>5</v>
      </c>
      <c r="B6" s="192">
        <v>1988402.69</v>
      </c>
      <c r="C6" s="192">
        <v>4286668.55</v>
      </c>
      <c r="D6" s="193">
        <v>4.32</v>
      </c>
    </row>
    <row r="7" spans="1:4" ht="24.75" customHeight="1">
      <c r="A7" s="194" t="s">
        <v>6</v>
      </c>
      <c r="B7" s="192">
        <v>1846.8</v>
      </c>
      <c r="C7" s="192">
        <v>4990.3</v>
      </c>
      <c r="D7" s="193">
        <v>28.96</v>
      </c>
    </row>
    <row r="8" spans="1:4" ht="24.75" customHeight="1">
      <c r="A8" s="195" t="s">
        <v>7</v>
      </c>
      <c r="B8" s="192">
        <v>1670001.47</v>
      </c>
      <c r="C8" s="192">
        <v>3514168.74</v>
      </c>
      <c r="D8" s="193">
        <v>5.57</v>
      </c>
    </row>
    <row r="9" spans="1:4" ht="24.75" customHeight="1">
      <c r="A9" s="195" t="s">
        <v>8</v>
      </c>
      <c r="B9" s="192">
        <v>301347.22</v>
      </c>
      <c r="C9" s="192">
        <v>728510.69</v>
      </c>
      <c r="D9" s="193">
        <v>-1.67</v>
      </c>
    </row>
    <row r="10" spans="1:4" ht="24.75" customHeight="1">
      <c r="A10" s="194" t="s">
        <v>9</v>
      </c>
      <c r="B10" s="192">
        <v>15207.2</v>
      </c>
      <c r="C10" s="192">
        <v>38998.82</v>
      </c>
      <c r="D10" s="193">
        <v>9.03</v>
      </c>
    </row>
    <row r="11" spans="1:4" ht="24.75" customHeight="1">
      <c r="A11" s="194" t="s">
        <v>10</v>
      </c>
      <c r="B11" s="192">
        <v>536137.68</v>
      </c>
      <c r="C11" s="192">
        <v>1257656.25</v>
      </c>
      <c r="D11" s="193">
        <v>1.5</v>
      </c>
    </row>
    <row r="12" spans="1:4" ht="24.75" customHeight="1">
      <c r="A12" s="194" t="s">
        <v>11</v>
      </c>
      <c r="B12" s="192">
        <v>1452265.01</v>
      </c>
      <c r="C12" s="192">
        <v>3029012.3</v>
      </c>
      <c r="D12" s="196">
        <v>5.53</v>
      </c>
    </row>
    <row r="13" spans="1:4" ht="24.75" customHeight="1">
      <c r="A13" s="123" t="s">
        <v>12</v>
      </c>
      <c r="B13" s="192">
        <v>947181.42</v>
      </c>
      <c r="C13" s="192">
        <v>2006288.16</v>
      </c>
      <c r="D13" s="196">
        <v>4.78</v>
      </c>
    </row>
    <row r="14" spans="1:4" ht="24.75" customHeight="1">
      <c r="A14" s="123" t="s">
        <v>13</v>
      </c>
      <c r="B14" s="192">
        <v>672121.38</v>
      </c>
      <c r="C14" s="192">
        <v>1501763.26</v>
      </c>
      <c r="D14" s="196">
        <v>6.55</v>
      </c>
    </row>
    <row r="15" spans="1:4" ht="24.75" customHeight="1">
      <c r="A15" s="197" t="s">
        <v>14</v>
      </c>
      <c r="B15" s="198">
        <v>1650680.57</v>
      </c>
      <c r="C15" s="198">
        <v>3502295.26</v>
      </c>
      <c r="D15" s="199">
        <v>5.17</v>
      </c>
    </row>
    <row r="17" spans="1:4" ht="25.5" customHeight="1">
      <c r="A17" s="200" t="s">
        <v>15</v>
      </c>
      <c r="B17" s="200"/>
      <c r="C17" s="200"/>
      <c r="D17" s="201"/>
    </row>
  </sheetData>
  <sheetProtection/>
  <mergeCells count="6">
    <mergeCell ref="A1:D1"/>
    <mergeCell ref="A2:D2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F26"/>
  <sheetViews>
    <sheetView tabSelected="1" workbookViewId="0" topLeftCell="A1">
      <selection activeCell="H22" sqref="H22"/>
    </sheetView>
  </sheetViews>
  <sheetFormatPr defaultColWidth="9.00390625" defaultRowHeight="14.25"/>
  <cols>
    <col min="1" max="1" width="14.125" style="0" customWidth="1"/>
    <col min="2" max="2" width="13.25390625" style="0" bestFit="1" customWidth="1"/>
    <col min="3" max="4" width="11.875" style="0" bestFit="1" customWidth="1"/>
    <col min="5" max="5" width="12.375" style="0" customWidth="1"/>
  </cols>
  <sheetData>
    <row r="1" spans="1:6" ht="20.25">
      <c r="A1" s="1" t="s">
        <v>162</v>
      </c>
      <c r="B1" s="1"/>
      <c r="C1" s="1"/>
      <c r="D1" s="1"/>
      <c r="E1" s="1"/>
      <c r="F1" s="1"/>
    </row>
    <row r="2" spans="1:6" ht="15">
      <c r="A2" s="2"/>
      <c r="B2" s="3"/>
      <c r="C2" s="3"/>
      <c r="D2" s="3"/>
      <c r="E2" s="4" t="s">
        <v>1</v>
      </c>
      <c r="F2" s="3"/>
    </row>
    <row r="3" spans="1:6" ht="14.25">
      <c r="A3" s="5"/>
      <c r="B3" s="6" t="s">
        <v>163</v>
      </c>
      <c r="C3" s="7"/>
      <c r="D3" s="8" t="s">
        <v>164</v>
      </c>
      <c r="E3" s="9"/>
      <c r="F3" s="10" t="s">
        <v>165</v>
      </c>
    </row>
    <row r="4" spans="1:6" ht="14.25">
      <c r="A4" s="11"/>
      <c r="B4" s="12" t="s">
        <v>166</v>
      </c>
      <c r="C4" s="12" t="s">
        <v>167</v>
      </c>
      <c r="D4" s="12" t="s">
        <v>166</v>
      </c>
      <c r="E4" s="12" t="s">
        <v>167</v>
      </c>
      <c r="F4" s="13"/>
    </row>
    <row r="5" spans="1:6" ht="24.75" customHeight="1">
      <c r="A5" s="14" t="s">
        <v>168</v>
      </c>
      <c r="B5" s="15">
        <v>14565014.741495</v>
      </c>
      <c r="C5" s="16">
        <v>1637797.273597</v>
      </c>
      <c r="D5" s="16">
        <v>9560632.616263</v>
      </c>
      <c r="E5" s="17">
        <v>723873.272243</v>
      </c>
      <c r="F5" s="18">
        <f>D5/B5*100</f>
        <v>65.64107751312626</v>
      </c>
    </row>
    <row r="6" spans="1:6" ht="24.75" customHeight="1">
      <c r="A6" s="14" t="s">
        <v>169</v>
      </c>
      <c r="B6" s="19">
        <v>106762.746169</v>
      </c>
      <c r="C6" s="20">
        <v>3757.684574</v>
      </c>
      <c r="D6" s="20">
        <v>560056.5659</v>
      </c>
      <c r="E6" s="21">
        <v>5148.8559</v>
      </c>
      <c r="F6" s="22">
        <f aca="true" t="shared" si="0" ref="F6:F25">D6/B6*100</f>
        <v>524.580517077988</v>
      </c>
    </row>
    <row r="7" spans="1:6" ht="24.75" customHeight="1">
      <c r="A7" s="14" t="s">
        <v>170</v>
      </c>
      <c r="B7" s="19">
        <v>1323471.208868</v>
      </c>
      <c r="C7" s="20">
        <v>175089.113738</v>
      </c>
      <c r="D7" s="20">
        <v>1093482.270749</v>
      </c>
      <c r="E7" s="21">
        <v>83602.413756</v>
      </c>
      <c r="F7" s="22">
        <f t="shared" si="0"/>
        <v>82.62229381508679</v>
      </c>
    </row>
    <row r="8" spans="1:6" ht="24.75" customHeight="1">
      <c r="A8" s="14" t="s">
        <v>171</v>
      </c>
      <c r="B8" s="19">
        <v>1434272.113745</v>
      </c>
      <c r="C8" s="20">
        <v>148001.768928</v>
      </c>
      <c r="D8" s="20">
        <v>757514.165342</v>
      </c>
      <c r="E8" s="21">
        <v>64210.001438</v>
      </c>
      <c r="F8" s="22">
        <f t="shared" si="0"/>
        <v>52.815233461108676</v>
      </c>
    </row>
    <row r="9" spans="1:6" ht="24.75" customHeight="1">
      <c r="A9" s="14" t="s">
        <v>172</v>
      </c>
      <c r="B9" s="19">
        <v>1166981.77286</v>
      </c>
      <c r="C9" s="20">
        <v>110436.033793</v>
      </c>
      <c r="D9" s="20">
        <v>935599.554539</v>
      </c>
      <c r="E9" s="21">
        <v>50018.036735</v>
      </c>
      <c r="F9" s="22">
        <f t="shared" si="0"/>
        <v>80.17259363409454</v>
      </c>
    </row>
    <row r="10" spans="1:6" ht="24.75" customHeight="1">
      <c r="A10" s="14" t="s">
        <v>173</v>
      </c>
      <c r="B10" s="19">
        <v>1662699.967314</v>
      </c>
      <c r="C10" s="20">
        <v>216015.504066</v>
      </c>
      <c r="D10" s="20">
        <v>785198.960639</v>
      </c>
      <c r="E10" s="21">
        <v>36854.040735</v>
      </c>
      <c r="F10" s="22">
        <f t="shared" si="0"/>
        <v>47.22433247577707</v>
      </c>
    </row>
    <row r="11" spans="1:6" ht="24.75" customHeight="1">
      <c r="A11" s="14" t="s">
        <v>174</v>
      </c>
      <c r="B11" s="19">
        <v>179041.012276</v>
      </c>
      <c r="C11" s="20">
        <v>38066.758408</v>
      </c>
      <c r="D11" s="20">
        <v>197587.766397</v>
      </c>
      <c r="E11" s="21">
        <v>600.452516</v>
      </c>
      <c r="F11" s="22">
        <f t="shared" si="0"/>
        <v>110.35894172247491</v>
      </c>
    </row>
    <row r="12" spans="1:6" ht="24.75" customHeight="1">
      <c r="A12" s="14" t="s">
        <v>175</v>
      </c>
      <c r="B12" s="19">
        <v>224126.880871937</v>
      </c>
      <c r="C12" s="20">
        <v>72297.45561709399</v>
      </c>
      <c r="D12" s="20">
        <v>279899.668263</v>
      </c>
      <c r="E12" s="21">
        <v>26138.445118</v>
      </c>
      <c r="F12" s="22">
        <f t="shared" si="0"/>
        <v>124.88447042768192</v>
      </c>
    </row>
    <row r="13" spans="1:6" ht="24.75" customHeight="1">
      <c r="A13" s="14" t="s">
        <v>176</v>
      </c>
      <c r="B13" s="19">
        <v>107564.8635</v>
      </c>
      <c r="C13" s="20">
        <v>-5168.6893</v>
      </c>
      <c r="D13" s="20">
        <v>142485</v>
      </c>
      <c r="E13" s="21">
        <v>-351</v>
      </c>
      <c r="F13" s="22">
        <f t="shared" si="0"/>
        <v>132.46425957673435</v>
      </c>
    </row>
    <row r="14" spans="1:6" ht="24.75" customHeight="1">
      <c r="A14" s="14" t="s">
        <v>177</v>
      </c>
      <c r="B14" s="19">
        <v>144759.6725</v>
      </c>
      <c r="C14" s="20">
        <v>7375.7861</v>
      </c>
      <c r="D14" s="20">
        <v>180183.3375</v>
      </c>
      <c r="E14" s="21">
        <v>8800.3375</v>
      </c>
      <c r="F14" s="22">
        <f t="shared" si="0"/>
        <v>124.47067224471651</v>
      </c>
    </row>
    <row r="15" spans="1:6" ht="24.75" customHeight="1">
      <c r="A15" s="14" t="s">
        <v>178</v>
      </c>
      <c r="B15" s="19">
        <v>328893.293042</v>
      </c>
      <c r="C15" s="20">
        <v>-8013.352708</v>
      </c>
      <c r="D15" s="20">
        <v>388905.72014</v>
      </c>
      <c r="E15" s="21">
        <v>118419.274135</v>
      </c>
      <c r="F15" s="22">
        <f t="shared" si="0"/>
        <v>118.24677741006302</v>
      </c>
    </row>
    <row r="16" spans="1:6" ht="24.75" customHeight="1">
      <c r="A16" s="14" t="s">
        <v>179</v>
      </c>
      <c r="B16" s="19">
        <v>488897.7055</v>
      </c>
      <c r="C16" s="20">
        <v>-48244.3825</v>
      </c>
      <c r="D16" s="20">
        <v>489475.6865</v>
      </c>
      <c r="E16" s="21">
        <v>-32060.1367</v>
      </c>
      <c r="F16" s="22">
        <f t="shared" si="0"/>
        <v>100.11822125436423</v>
      </c>
    </row>
    <row r="17" spans="1:6" ht="24.75" customHeight="1">
      <c r="A17" s="14" t="s">
        <v>180</v>
      </c>
      <c r="B17" s="19">
        <v>476080.8745</v>
      </c>
      <c r="C17" s="20">
        <v>66087.8257</v>
      </c>
      <c r="D17" s="20">
        <v>404558.3775</v>
      </c>
      <c r="E17" s="21">
        <v>8449.3775</v>
      </c>
      <c r="F17" s="22">
        <f t="shared" si="0"/>
        <v>84.976817841062</v>
      </c>
    </row>
    <row r="18" spans="1:6" ht="24.75" customHeight="1">
      <c r="A18" s="14" t="s">
        <v>181</v>
      </c>
      <c r="B18" s="19">
        <v>2175153.234203</v>
      </c>
      <c r="C18" s="20">
        <v>222902.163889</v>
      </c>
      <c r="D18" s="20">
        <v>196328.046479</v>
      </c>
      <c r="E18" s="21">
        <v>16047.978836</v>
      </c>
      <c r="F18" s="22">
        <f t="shared" si="0"/>
        <v>9.025940949440132</v>
      </c>
    </row>
    <row r="19" spans="1:6" ht="24.75" customHeight="1">
      <c r="A19" s="14" t="s">
        <v>182</v>
      </c>
      <c r="B19" s="19">
        <v>4043239.698967</v>
      </c>
      <c r="C19" s="20">
        <v>403665.570669</v>
      </c>
      <c r="D19" s="20">
        <v>2416126.459723</v>
      </c>
      <c r="E19" s="21">
        <v>151861.197125</v>
      </c>
      <c r="F19" s="22">
        <f t="shared" si="0"/>
        <v>59.75719075820045</v>
      </c>
    </row>
    <row r="20" spans="1:6" ht="24.75" customHeight="1">
      <c r="A20" s="14" t="s">
        <v>183</v>
      </c>
      <c r="B20" s="19">
        <v>54425.561694</v>
      </c>
      <c r="C20" s="20">
        <v>4526.910094</v>
      </c>
      <c r="D20" s="20">
        <v>97303.475253</v>
      </c>
      <c r="E20" s="21">
        <v>2473.429603</v>
      </c>
      <c r="F20" s="22">
        <f t="shared" si="0"/>
        <v>178.78267531729847</v>
      </c>
    </row>
    <row r="21" spans="1:6" ht="24.75" customHeight="1">
      <c r="A21" s="14" t="s">
        <v>184</v>
      </c>
      <c r="B21" s="19">
        <v>30544.093939</v>
      </c>
      <c r="C21" s="20">
        <v>28320.931939</v>
      </c>
      <c r="D21" s="20">
        <v>20898.233155</v>
      </c>
      <c r="E21" s="21">
        <v>20898.233155</v>
      </c>
      <c r="F21" s="22">
        <f t="shared" si="0"/>
        <v>68.41988240586258</v>
      </c>
    </row>
    <row r="22" spans="1:6" ht="24.75" customHeight="1">
      <c r="A22" s="14" t="s">
        <v>185</v>
      </c>
      <c r="B22" s="19">
        <v>52362.172562</v>
      </c>
      <c r="C22" s="20">
        <v>13202.096389</v>
      </c>
      <c r="D22" s="20">
        <v>76129.949104</v>
      </c>
      <c r="E22" s="21">
        <v>17715.14449</v>
      </c>
      <c r="F22" s="22">
        <f t="shared" si="0"/>
        <v>145.39111992318024</v>
      </c>
    </row>
    <row r="23" spans="1:6" ht="24.75" customHeight="1">
      <c r="A23" s="14" t="s">
        <v>186</v>
      </c>
      <c r="B23" s="19">
        <v>204940.727687</v>
      </c>
      <c r="C23" s="20">
        <v>83930.191509</v>
      </c>
      <c r="D23" s="20">
        <v>92083.08131</v>
      </c>
      <c r="E23" s="21">
        <v>3633.186091</v>
      </c>
      <c r="F23" s="22">
        <f t="shared" si="0"/>
        <v>44.93156745819494</v>
      </c>
    </row>
    <row r="24" spans="1:6" ht="24.75" customHeight="1">
      <c r="A24" s="23" t="s">
        <v>187</v>
      </c>
      <c r="B24" s="19">
        <v>192760.82608</v>
      </c>
      <c r="C24" s="20">
        <v>34456.438584</v>
      </c>
      <c r="D24" s="20">
        <v>356352.69295</v>
      </c>
      <c r="E24" s="21">
        <v>141449.85295</v>
      </c>
      <c r="F24" s="22">
        <f t="shared" si="0"/>
        <v>184.8677971540264</v>
      </c>
    </row>
    <row r="25" spans="1:6" ht="24.75" customHeight="1">
      <c r="A25" s="24" t="s">
        <v>188</v>
      </c>
      <c r="B25" s="25">
        <v>92217.771124</v>
      </c>
      <c r="C25" s="26">
        <v>22132.59298</v>
      </c>
      <c r="D25" s="26">
        <v>90463.604818</v>
      </c>
      <c r="E25" s="27">
        <v>-35.848639</v>
      </c>
      <c r="F25" s="28">
        <f t="shared" si="0"/>
        <v>98.09780014782478</v>
      </c>
    </row>
    <row r="26" spans="1:6" ht="14.25">
      <c r="A26" s="29" t="s">
        <v>189</v>
      </c>
      <c r="B26" s="30"/>
      <c r="C26" s="30"/>
      <c r="D26" s="30"/>
      <c r="E26" s="30"/>
      <c r="F26" s="31"/>
    </row>
  </sheetData>
  <sheetProtection/>
  <mergeCells count="6">
    <mergeCell ref="A1:F1"/>
    <mergeCell ref="E2:F2"/>
    <mergeCell ref="B3:C3"/>
    <mergeCell ref="D3:E3"/>
    <mergeCell ref="A3:A4"/>
    <mergeCell ref="F3:F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E17"/>
  <sheetViews>
    <sheetView workbookViewId="0" topLeftCell="A4">
      <selection activeCell="J6" sqref="J6"/>
    </sheetView>
  </sheetViews>
  <sheetFormatPr defaultColWidth="9.00390625" defaultRowHeight="14.25"/>
  <cols>
    <col min="1" max="1" width="17.25390625" style="163" customWidth="1"/>
    <col min="3" max="3" width="10.125" style="32" customWidth="1"/>
    <col min="4" max="4" width="10.25390625" style="32" customWidth="1"/>
    <col min="5" max="5" width="9.625" style="33" customWidth="1"/>
  </cols>
  <sheetData>
    <row r="1" spans="1:5" ht="20.25">
      <c r="A1" s="115" t="s">
        <v>16</v>
      </c>
      <c r="B1" s="115"/>
      <c r="C1" s="115"/>
      <c r="D1" s="115"/>
      <c r="E1" s="115"/>
    </row>
    <row r="2" spans="1:5" ht="15">
      <c r="A2" s="164"/>
      <c r="B2" s="165"/>
      <c r="C2" s="165"/>
      <c r="D2" s="165"/>
      <c r="E2" s="165"/>
    </row>
    <row r="3" spans="1:5" ht="14.25">
      <c r="A3" s="166"/>
      <c r="B3" s="148" t="s">
        <v>17</v>
      </c>
      <c r="C3" s="167" t="s">
        <v>2</v>
      </c>
      <c r="D3" s="167" t="s">
        <v>3</v>
      </c>
      <c r="E3" s="168" t="s">
        <v>18</v>
      </c>
    </row>
    <row r="4" spans="1:5" ht="14.25">
      <c r="A4" s="169"/>
      <c r="B4" s="170"/>
      <c r="C4" s="41"/>
      <c r="D4" s="41"/>
      <c r="E4" s="42"/>
    </row>
    <row r="5" spans="1:5" ht="24.75" customHeight="1">
      <c r="A5" s="171" t="s">
        <v>19</v>
      </c>
      <c r="B5" s="172" t="s">
        <v>20</v>
      </c>
      <c r="C5" s="173">
        <v>262654</v>
      </c>
      <c r="D5" s="174">
        <v>723855</v>
      </c>
      <c r="E5" s="175">
        <v>-7.12</v>
      </c>
    </row>
    <row r="6" spans="1:5" ht="24.75" customHeight="1">
      <c r="A6" s="171" t="s">
        <v>21</v>
      </c>
      <c r="B6" s="172" t="s">
        <v>22</v>
      </c>
      <c r="C6" s="176">
        <v>0.4265</v>
      </c>
      <c r="D6" s="177">
        <v>0.8835</v>
      </c>
      <c r="E6" s="175">
        <v>-54.28</v>
      </c>
    </row>
    <row r="7" spans="1:5" ht="24.75" customHeight="1">
      <c r="A7" s="171" t="s">
        <v>23</v>
      </c>
      <c r="B7" s="172" t="s">
        <v>24</v>
      </c>
      <c r="C7" s="173">
        <v>50455</v>
      </c>
      <c r="D7" s="174">
        <v>148163</v>
      </c>
      <c r="E7" s="175">
        <v>-3.2</v>
      </c>
    </row>
    <row r="8" spans="1:5" ht="24.75" customHeight="1">
      <c r="A8" s="171" t="s">
        <v>25</v>
      </c>
      <c r="B8" s="172" t="s">
        <v>26</v>
      </c>
      <c r="C8" s="173">
        <v>35</v>
      </c>
      <c r="D8" s="174">
        <v>86</v>
      </c>
      <c r="E8" s="175">
        <v>-53.3</v>
      </c>
    </row>
    <row r="9" spans="1:5" ht="24.75" customHeight="1">
      <c r="A9" s="171" t="s">
        <v>27</v>
      </c>
      <c r="B9" s="172" t="s">
        <v>26</v>
      </c>
      <c r="C9" s="173">
        <v>3772</v>
      </c>
      <c r="D9" s="174">
        <v>6378</v>
      </c>
      <c r="E9" s="175">
        <v>-32.1</v>
      </c>
    </row>
    <row r="10" spans="1:5" ht="24.75" customHeight="1">
      <c r="A10" s="178" t="s">
        <v>28</v>
      </c>
      <c r="B10" s="172" t="s">
        <v>29</v>
      </c>
      <c r="C10" s="174">
        <v>180</v>
      </c>
      <c r="D10" s="174">
        <v>430</v>
      </c>
      <c r="E10" s="175">
        <v>11.69</v>
      </c>
    </row>
    <row r="11" spans="1:5" ht="24.75" customHeight="1">
      <c r="A11" s="171" t="s">
        <v>30</v>
      </c>
      <c r="B11" s="172" t="s">
        <v>31</v>
      </c>
      <c r="C11" s="174">
        <v>53039</v>
      </c>
      <c r="D11" s="174">
        <v>172352</v>
      </c>
      <c r="E11" s="175">
        <v>11.82</v>
      </c>
    </row>
    <row r="12" spans="1:5" ht="24.75" customHeight="1">
      <c r="A12" s="171" t="s">
        <v>32</v>
      </c>
      <c r="B12" s="172" t="s">
        <v>29</v>
      </c>
      <c r="C12" s="173">
        <v>4676.63</v>
      </c>
      <c r="D12" s="174">
        <v>12188.18</v>
      </c>
      <c r="E12" s="175">
        <v>0.5</v>
      </c>
    </row>
    <row r="13" spans="1:5" ht="24.75" customHeight="1">
      <c r="A13" s="171" t="s">
        <v>33</v>
      </c>
      <c r="B13" s="172" t="s">
        <v>34</v>
      </c>
      <c r="C13" s="173">
        <v>3137.41</v>
      </c>
      <c r="D13" s="174">
        <v>7706</v>
      </c>
      <c r="E13" s="175">
        <v>0.56</v>
      </c>
    </row>
    <row r="14" spans="1:5" ht="24.75" customHeight="1">
      <c r="A14" s="171" t="s">
        <v>35</v>
      </c>
      <c r="B14" s="172" t="s">
        <v>36</v>
      </c>
      <c r="C14" s="173">
        <v>911.14</v>
      </c>
      <c r="D14" s="174">
        <v>2283.81</v>
      </c>
      <c r="E14" s="175">
        <v>-0.41</v>
      </c>
    </row>
    <row r="15" spans="1:5" ht="24.75" customHeight="1">
      <c r="A15" s="171" t="s">
        <v>37</v>
      </c>
      <c r="B15" s="172" t="s">
        <v>29</v>
      </c>
      <c r="C15" s="173">
        <v>47262</v>
      </c>
      <c r="D15" s="174">
        <v>110582</v>
      </c>
      <c r="E15" s="175">
        <v>1.47</v>
      </c>
    </row>
    <row r="16" spans="1:5" ht="24.75" customHeight="1">
      <c r="A16" s="178" t="s">
        <v>38</v>
      </c>
      <c r="B16" s="179" t="s">
        <v>39</v>
      </c>
      <c r="C16" s="173">
        <v>108.41</v>
      </c>
      <c r="D16" s="174">
        <v>253.63</v>
      </c>
      <c r="E16" s="175">
        <v>5.78</v>
      </c>
    </row>
    <row r="17" spans="1:5" ht="15">
      <c r="A17" s="180" t="s">
        <v>40</v>
      </c>
      <c r="B17" s="181" t="s">
        <v>29</v>
      </c>
      <c r="C17" s="182">
        <v>1018</v>
      </c>
      <c r="D17" s="183">
        <v>3395</v>
      </c>
      <c r="E17" s="184">
        <v>-16.21</v>
      </c>
    </row>
  </sheetData>
  <sheetProtection/>
  <mergeCells count="7">
    <mergeCell ref="A1:E1"/>
    <mergeCell ref="A2:E2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D21"/>
  <sheetViews>
    <sheetView workbookViewId="0" topLeftCell="A10">
      <selection activeCell="H15" sqref="H15"/>
    </sheetView>
  </sheetViews>
  <sheetFormatPr defaultColWidth="9.00390625" defaultRowHeight="14.25"/>
  <cols>
    <col min="1" max="1" width="17.875" style="0" customWidth="1"/>
    <col min="3" max="3" width="12.25390625" style="0" customWidth="1"/>
    <col min="4" max="4" width="10.875" style="33" customWidth="1"/>
  </cols>
  <sheetData>
    <row r="1" spans="1:4" ht="20.25">
      <c r="A1" s="146" t="s">
        <v>41</v>
      </c>
      <c r="B1" s="146"/>
      <c r="C1" s="146"/>
      <c r="D1" s="146"/>
    </row>
    <row r="2" ht="15"/>
    <row r="3" spans="1:4" ht="21.75" customHeight="1">
      <c r="A3" s="147"/>
      <c r="B3" s="148" t="s">
        <v>42</v>
      </c>
      <c r="C3" s="148" t="s">
        <v>3</v>
      </c>
      <c r="D3" s="149" t="s">
        <v>4</v>
      </c>
    </row>
    <row r="4" spans="1:4" ht="24.75" customHeight="1">
      <c r="A4" s="119" t="s">
        <v>43</v>
      </c>
      <c r="B4" s="120" t="s">
        <v>44</v>
      </c>
      <c r="C4" s="150">
        <v>737</v>
      </c>
      <c r="D4" s="151"/>
    </row>
    <row r="5" spans="1:4" ht="24.75" customHeight="1">
      <c r="A5" s="123" t="s">
        <v>45</v>
      </c>
      <c r="B5" s="124" t="s">
        <v>44</v>
      </c>
      <c r="C5" s="150">
        <v>124</v>
      </c>
      <c r="D5" s="152">
        <v>-7.462686567164178</v>
      </c>
    </row>
    <row r="6" spans="1:4" ht="24.75" customHeight="1">
      <c r="A6" s="153" t="s">
        <v>46</v>
      </c>
      <c r="B6" s="124" t="s">
        <v>47</v>
      </c>
      <c r="C6" s="150">
        <v>2469734.4</v>
      </c>
      <c r="D6" s="152">
        <v>10.485810485810498</v>
      </c>
    </row>
    <row r="7" spans="1:4" ht="24.75" customHeight="1">
      <c r="A7" s="123" t="s">
        <v>48</v>
      </c>
      <c r="B7" s="124" t="s">
        <v>47</v>
      </c>
      <c r="C7" s="150">
        <v>597695.7</v>
      </c>
      <c r="D7" s="152">
        <v>-1.7772900295754845</v>
      </c>
    </row>
    <row r="8" spans="1:4" ht="24.75" customHeight="1">
      <c r="A8" s="123" t="s">
        <v>49</v>
      </c>
      <c r="B8" s="124" t="s">
        <v>47</v>
      </c>
      <c r="C8" s="150">
        <v>5741421.1</v>
      </c>
      <c r="D8" s="152">
        <v>12.346116578812483</v>
      </c>
    </row>
    <row r="9" spans="1:4" ht="24.75" customHeight="1">
      <c r="A9" s="123" t="s">
        <v>50</v>
      </c>
      <c r="B9" s="124" t="s">
        <v>47</v>
      </c>
      <c r="C9" s="150">
        <v>4190000.2</v>
      </c>
      <c r="D9" s="152">
        <v>6.19910237177308</v>
      </c>
    </row>
    <row r="10" spans="1:4" ht="24.75" customHeight="1">
      <c r="A10" s="123" t="s">
        <v>51</v>
      </c>
      <c r="B10" s="124" t="s">
        <v>47</v>
      </c>
      <c r="C10" s="154">
        <v>3961296.3</v>
      </c>
      <c r="D10" s="152">
        <v>6.100868585328301</v>
      </c>
    </row>
    <row r="11" spans="1:4" ht="24.75" customHeight="1">
      <c r="A11" s="123" t="s">
        <v>52</v>
      </c>
      <c r="B11" s="124" t="s">
        <v>47</v>
      </c>
      <c r="C11" s="150">
        <v>280698.9</v>
      </c>
      <c r="D11" s="152">
        <v>9.945461823668245</v>
      </c>
    </row>
    <row r="12" spans="1:4" ht="24.75" customHeight="1">
      <c r="A12" s="123" t="s">
        <v>53</v>
      </c>
      <c r="B12" s="124" t="s">
        <v>47</v>
      </c>
      <c r="C12" s="150">
        <v>186500.9</v>
      </c>
      <c r="D12" s="152">
        <v>9.606669695283166</v>
      </c>
    </row>
    <row r="13" spans="1:4" ht="24.75" customHeight="1">
      <c r="A13" s="123" t="s">
        <v>54</v>
      </c>
      <c r="B13" s="124" t="s">
        <v>47</v>
      </c>
      <c r="C13" s="150">
        <v>94198</v>
      </c>
      <c r="D13" s="152">
        <v>10.62244649905406</v>
      </c>
    </row>
    <row r="14" spans="1:4" ht="24.75" customHeight="1">
      <c r="A14" s="123" t="s">
        <v>55</v>
      </c>
      <c r="B14" s="124" t="s">
        <v>47</v>
      </c>
      <c r="C14" s="150">
        <v>14339.6</v>
      </c>
      <c r="D14" s="152">
        <v>-3.381082647189615</v>
      </c>
    </row>
    <row r="15" spans="1:4" ht="24.75" customHeight="1">
      <c r="A15" s="123"/>
      <c r="B15" s="124"/>
      <c r="C15" s="155"/>
      <c r="D15" s="156" t="s">
        <v>56</v>
      </c>
    </row>
    <row r="16" spans="1:4" ht="24.75" customHeight="1">
      <c r="A16" s="123" t="s">
        <v>57</v>
      </c>
      <c r="B16" s="124" t="s">
        <v>58</v>
      </c>
      <c r="C16" s="157">
        <v>11.966182438966324</v>
      </c>
      <c r="D16" s="158">
        <v>-0.06210479964200921</v>
      </c>
    </row>
    <row r="17" spans="1:4" ht="24.75" customHeight="1">
      <c r="A17" s="123" t="s">
        <v>59</v>
      </c>
      <c r="B17" s="124" t="s">
        <v>58</v>
      </c>
      <c r="C17" s="157">
        <v>56.45477952298845</v>
      </c>
      <c r="D17" s="158">
        <v>0.809097970625885</v>
      </c>
    </row>
    <row r="18" spans="1:4" ht="24.75" customHeight="1">
      <c r="A18" s="123" t="s">
        <v>60</v>
      </c>
      <c r="B18" s="124" t="s">
        <v>58</v>
      </c>
      <c r="C18" s="157">
        <v>4.708077504830931</v>
      </c>
      <c r="D18" s="158">
        <v>0.1505892240689084</v>
      </c>
    </row>
    <row r="19" spans="1:4" ht="24.75" customHeight="1">
      <c r="A19" s="123" t="s">
        <v>61</v>
      </c>
      <c r="B19" s="124" t="s">
        <v>62</v>
      </c>
      <c r="C19" s="157">
        <v>2.637817562526043</v>
      </c>
      <c r="D19" s="158">
        <v>-0.22418553036121747</v>
      </c>
    </row>
    <row r="20" spans="1:4" ht="24.75" customHeight="1">
      <c r="A20" s="127" t="s">
        <v>63</v>
      </c>
      <c r="B20" s="128" t="s">
        <v>58</v>
      </c>
      <c r="C20" s="159">
        <v>99.31</v>
      </c>
      <c r="D20" s="160">
        <v>0.5900000000000034</v>
      </c>
    </row>
    <row r="21" spans="1:4" ht="14.25">
      <c r="A21" s="161"/>
      <c r="B21" s="161"/>
      <c r="C21" s="4"/>
      <c r="D21" s="162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H21"/>
  <sheetViews>
    <sheetView workbookViewId="0" topLeftCell="A7">
      <selection activeCell="G12" sqref="G12"/>
    </sheetView>
  </sheetViews>
  <sheetFormatPr defaultColWidth="9.00390625" defaultRowHeight="14.25"/>
  <cols>
    <col min="1" max="1" width="35.00390625" style="0" customWidth="1"/>
    <col min="2" max="2" width="9.625" style="0" customWidth="1"/>
    <col min="3" max="3" width="9.375" style="0" customWidth="1"/>
  </cols>
  <sheetData>
    <row r="1" spans="1:4" ht="20.25">
      <c r="A1" s="34" t="s">
        <v>64</v>
      </c>
      <c r="B1" s="34"/>
      <c r="C1" s="34"/>
      <c r="D1" s="34"/>
    </row>
    <row r="2" spans="1:4" ht="26.25">
      <c r="A2" s="131"/>
      <c r="B2" s="131"/>
      <c r="C2" s="132" t="s">
        <v>65</v>
      </c>
      <c r="D2" s="132"/>
    </row>
    <row r="3" spans="1:5" ht="24.75" customHeight="1">
      <c r="A3" s="133"/>
      <c r="B3" s="40" t="s">
        <v>2</v>
      </c>
      <c r="C3" s="40" t="s">
        <v>66</v>
      </c>
      <c r="D3" s="134" t="s">
        <v>4</v>
      </c>
      <c r="E3" s="38"/>
    </row>
    <row r="4" spans="1:4" ht="24.75" customHeight="1">
      <c r="A4" s="135" t="s">
        <v>67</v>
      </c>
      <c r="B4" s="136">
        <v>52814</v>
      </c>
      <c r="C4" s="137">
        <v>148515</v>
      </c>
      <c r="D4" s="138">
        <v>7.28</v>
      </c>
    </row>
    <row r="5" spans="1:4" ht="24.75" customHeight="1">
      <c r="A5" s="43" t="s">
        <v>68</v>
      </c>
      <c r="B5" s="139">
        <v>545</v>
      </c>
      <c r="C5" s="140">
        <v>1787</v>
      </c>
      <c r="D5" s="141">
        <v>-0.11</v>
      </c>
    </row>
    <row r="6" spans="1:4" ht="24.75" customHeight="1">
      <c r="A6" s="43" t="s">
        <v>69</v>
      </c>
      <c r="B6" s="139">
        <v>32496</v>
      </c>
      <c r="C6" s="140">
        <v>90642</v>
      </c>
      <c r="D6" s="141">
        <v>4.01</v>
      </c>
    </row>
    <row r="7" spans="1:8" ht="24.75" customHeight="1">
      <c r="A7" s="50" t="s">
        <v>70</v>
      </c>
      <c r="B7" s="139">
        <v>30432</v>
      </c>
      <c r="C7" s="140">
        <v>78138</v>
      </c>
      <c r="D7" s="141">
        <v>1.38</v>
      </c>
      <c r="H7" t="s">
        <v>71</v>
      </c>
    </row>
    <row r="8" spans="1:4" ht="24.75" customHeight="1">
      <c r="A8" s="43" t="s">
        <v>72</v>
      </c>
      <c r="B8" s="139">
        <v>584</v>
      </c>
      <c r="C8" s="140">
        <v>1894</v>
      </c>
      <c r="D8" s="141">
        <v>14.03</v>
      </c>
    </row>
    <row r="9" spans="1:4" ht="24.75" customHeight="1">
      <c r="A9" s="43" t="s">
        <v>73</v>
      </c>
      <c r="B9" s="139">
        <v>377</v>
      </c>
      <c r="C9" s="140">
        <v>1333</v>
      </c>
      <c r="D9" s="141">
        <v>1.37</v>
      </c>
    </row>
    <row r="10" spans="1:4" ht="24.75" customHeight="1">
      <c r="A10" s="43" t="s">
        <v>74</v>
      </c>
      <c r="B10" s="139">
        <v>395</v>
      </c>
      <c r="C10" s="140">
        <v>1277</v>
      </c>
      <c r="D10" s="141">
        <v>0.08</v>
      </c>
    </row>
    <row r="11" spans="1:4" ht="24.75" customHeight="1">
      <c r="A11" s="43" t="s">
        <v>75</v>
      </c>
      <c r="B11" s="139">
        <v>1926</v>
      </c>
      <c r="C11" s="140">
        <v>7095</v>
      </c>
      <c r="D11" s="141">
        <v>22.52</v>
      </c>
    </row>
    <row r="12" spans="1:4" ht="24.75" customHeight="1">
      <c r="A12" s="43" t="s">
        <v>76</v>
      </c>
      <c r="B12" s="139">
        <v>384</v>
      </c>
      <c r="C12" s="140">
        <v>1453</v>
      </c>
      <c r="D12" s="141">
        <v>19.2</v>
      </c>
    </row>
    <row r="13" spans="1:4" ht="24.75" customHeight="1">
      <c r="A13" s="50" t="s">
        <v>77</v>
      </c>
      <c r="B13" s="139">
        <v>109</v>
      </c>
      <c r="C13" s="140">
        <v>351</v>
      </c>
      <c r="D13" s="141">
        <v>-4.36</v>
      </c>
    </row>
    <row r="14" spans="1:4" ht="24.75" customHeight="1">
      <c r="A14" s="50" t="s">
        <v>78</v>
      </c>
      <c r="B14" s="139">
        <v>377</v>
      </c>
      <c r="C14" s="140">
        <v>1205</v>
      </c>
      <c r="D14" s="141">
        <v>17.79</v>
      </c>
    </row>
    <row r="15" spans="1:4" ht="24.75" customHeight="1">
      <c r="A15" s="50" t="s">
        <v>79</v>
      </c>
      <c r="B15" s="139">
        <v>60</v>
      </c>
      <c r="C15" s="140">
        <v>161</v>
      </c>
      <c r="D15" s="141">
        <v>12.59</v>
      </c>
    </row>
    <row r="16" spans="1:4" ht="24.75" customHeight="1">
      <c r="A16" s="50" t="s">
        <v>80</v>
      </c>
      <c r="B16" s="139">
        <v>2</v>
      </c>
      <c r="C16" s="140">
        <v>7</v>
      </c>
      <c r="D16" s="141">
        <v>-66.67</v>
      </c>
    </row>
    <row r="17" spans="1:4" ht="24.75" customHeight="1">
      <c r="A17" s="50" t="s">
        <v>81</v>
      </c>
      <c r="B17" s="139">
        <v>2371</v>
      </c>
      <c r="C17" s="140">
        <v>8343</v>
      </c>
      <c r="D17" s="141">
        <v>23.2</v>
      </c>
    </row>
    <row r="18" spans="1:4" ht="24.75" customHeight="1">
      <c r="A18" s="50" t="s">
        <v>82</v>
      </c>
      <c r="B18" s="139">
        <v>13190</v>
      </c>
      <c r="C18" s="140">
        <v>32974</v>
      </c>
      <c r="D18" s="141">
        <v>10.15</v>
      </c>
    </row>
    <row r="19" spans="1:4" ht="24.75" customHeight="1">
      <c r="A19" s="50" t="s">
        <v>83</v>
      </c>
      <c r="B19" s="139">
        <v>2757</v>
      </c>
      <c r="C19" s="140">
        <v>7140</v>
      </c>
      <c r="D19" s="141">
        <v>11.75</v>
      </c>
    </row>
    <row r="20" spans="1:5" ht="24.75" customHeight="1">
      <c r="A20" s="54" t="s">
        <v>84</v>
      </c>
      <c r="B20" s="142">
        <v>10433</v>
      </c>
      <c r="C20" s="143">
        <v>25834</v>
      </c>
      <c r="D20" s="144">
        <v>9.71</v>
      </c>
      <c r="E20" s="38"/>
    </row>
    <row r="21" spans="1:4" ht="14.25">
      <c r="A21" t="s">
        <v>85</v>
      </c>
      <c r="D21" s="145"/>
    </row>
  </sheetData>
  <sheetProtection/>
  <mergeCells count="2">
    <mergeCell ref="A1:D1"/>
    <mergeCell ref="C2:D2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D18"/>
  <sheetViews>
    <sheetView workbookViewId="0" topLeftCell="A7">
      <selection activeCell="I13" sqref="I13"/>
    </sheetView>
  </sheetViews>
  <sheetFormatPr defaultColWidth="9.00390625" defaultRowHeight="14.25"/>
  <cols>
    <col min="1" max="1" width="27.625" style="0" customWidth="1"/>
    <col min="3" max="3" width="9.75390625" style="113" customWidth="1"/>
    <col min="4" max="4" width="9.75390625" style="114" customWidth="1"/>
  </cols>
  <sheetData>
    <row r="1" spans="1:4" ht="21">
      <c r="A1" s="115" t="s">
        <v>86</v>
      </c>
      <c r="B1" s="115"/>
      <c r="C1" s="115"/>
      <c r="D1" s="115"/>
    </row>
    <row r="2" spans="1:4" ht="24.75" customHeight="1">
      <c r="A2" s="116"/>
      <c r="B2" s="117" t="s">
        <v>42</v>
      </c>
      <c r="C2" s="118" t="s">
        <v>87</v>
      </c>
      <c r="D2" s="63" t="s">
        <v>4</v>
      </c>
    </row>
    <row r="3" spans="1:4" ht="24.75" customHeight="1">
      <c r="A3" s="119" t="s">
        <v>88</v>
      </c>
      <c r="B3" s="120" t="s">
        <v>89</v>
      </c>
      <c r="C3" s="121">
        <v>137.84</v>
      </c>
      <c r="D3" s="122">
        <v>8.1</v>
      </c>
    </row>
    <row r="4" spans="1:4" ht="24.75" customHeight="1">
      <c r="A4" s="123" t="s">
        <v>90</v>
      </c>
      <c r="B4" s="124" t="s">
        <v>89</v>
      </c>
      <c r="C4" s="125">
        <v>86.78</v>
      </c>
      <c r="D4" s="126">
        <v>8</v>
      </c>
    </row>
    <row r="5" spans="1:4" ht="24.75" customHeight="1">
      <c r="A5" s="123" t="s">
        <v>91</v>
      </c>
      <c r="B5" s="124" t="s">
        <v>89</v>
      </c>
      <c r="C5" s="125">
        <v>51.06</v>
      </c>
      <c r="D5" s="126">
        <v>8.1</v>
      </c>
    </row>
    <row r="6" spans="1:4" ht="24.75" customHeight="1">
      <c r="A6" s="123" t="s">
        <v>92</v>
      </c>
      <c r="B6" s="124" t="s">
        <v>89</v>
      </c>
      <c r="C6" s="125">
        <v>23.07</v>
      </c>
      <c r="D6" s="126">
        <v>44.1</v>
      </c>
    </row>
    <row r="7" spans="1:4" ht="24.75" customHeight="1">
      <c r="A7" s="123" t="s">
        <v>93</v>
      </c>
      <c r="B7" s="124"/>
      <c r="C7" s="125"/>
      <c r="D7" s="126"/>
    </row>
    <row r="8" spans="1:4" ht="24.75" customHeight="1">
      <c r="A8" s="123" t="s">
        <v>94</v>
      </c>
      <c r="B8" s="124" t="s">
        <v>44</v>
      </c>
      <c r="C8" s="125">
        <v>94</v>
      </c>
      <c r="D8" s="126">
        <v>-3.1</v>
      </c>
    </row>
    <row r="9" spans="1:4" ht="24.75" customHeight="1">
      <c r="A9" s="123" t="s">
        <v>95</v>
      </c>
      <c r="B9" s="124" t="s">
        <v>96</v>
      </c>
      <c r="C9" s="125">
        <v>554.77</v>
      </c>
      <c r="D9" s="126">
        <v>22.1</v>
      </c>
    </row>
    <row r="10" spans="1:4" ht="24.75" customHeight="1">
      <c r="A10" s="123" t="s">
        <v>97</v>
      </c>
      <c r="B10" s="124" t="s">
        <v>96</v>
      </c>
      <c r="C10" s="125">
        <v>407.74</v>
      </c>
      <c r="D10" s="126">
        <v>30.9</v>
      </c>
    </row>
    <row r="11" spans="1:4" ht="24.75" customHeight="1">
      <c r="A11" s="123" t="s">
        <v>98</v>
      </c>
      <c r="B11" s="124" t="s">
        <v>96</v>
      </c>
      <c r="C11" s="125">
        <v>43.97</v>
      </c>
      <c r="D11" s="126">
        <v>-58.1</v>
      </c>
    </row>
    <row r="12" spans="1:4" ht="24.75" customHeight="1">
      <c r="A12" s="123" t="s">
        <v>97</v>
      </c>
      <c r="B12" s="124" t="s">
        <v>96</v>
      </c>
      <c r="C12" s="125">
        <v>36.55</v>
      </c>
      <c r="D12" s="126">
        <v>-46.4</v>
      </c>
    </row>
    <row r="13" spans="1:4" ht="24.75" customHeight="1">
      <c r="A13" s="123" t="s">
        <v>99</v>
      </c>
      <c r="B13" s="124" t="s">
        <v>96</v>
      </c>
      <c r="C13" s="125">
        <v>33.3</v>
      </c>
      <c r="D13" s="126">
        <v>29.1</v>
      </c>
    </row>
    <row r="14" spans="1:4" ht="24.75" customHeight="1">
      <c r="A14" s="123" t="s">
        <v>97</v>
      </c>
      <c r="B14" s="124" t="s">
        <v>96</v>
      </c>
      <c r="C14" s="125">
        <v>29.66</v>
      </c>
      <c r="D14" s="126">
        <v>42.2</v>
      </c>
    </row>
    <row r="15" spans="1:4" ht="24.75" customHeight="1">
      <c r="A15" s="123" t="s">
        <v>100</v>
      </c>
      <c r="B15" s="124" t="s">
        <v>89</v>
      </c>
      <c r="C15" s="125">
        <v>25.47</v>
      </c>
      <c r="D15" s="126">
        <v>64.2</v>
      </c>
    </row>
    <row r="16" spans="1:4" ht="24.75" customHeight="1">
      <c r="A16" s="127" t="s">
        <v>97</v>
      </c>
      <c r="B16" s="128" t="s">
        <v>89</v>
      </c>
      <c r="C16" s="129">
        <v>23.8</v>
      </c>
      <c r="D16" s="130">
        <v>87.1</v>
      </c>
    </row>
    <row r="18" ht="14.25">
      <c r="A18" t="s">
        <v>101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D14"/>
  <sheetViews>
    <sheetView workbookViewId="0" topLeftCell="A1">
      <selection activeCell="G2" sqref="G2"/>
    </sheetView>
  </sheetViews>
  <sheetFormatPr defaultColWidth="9.00390625" defaultRowHeight="14.25"/>
  <cols>
    <col min="1" max="1" width="33.25390625" style="0" customWidth="1"/>
    <col min="3" max="3" width="14.25390625" style="0" customWidth="1"/>
    <col min="4" max="4" width="9.00390625" style="33" customWidth="1"/>
  </cols>
  <sheetData>
    <row r="1" spans="1:4" ht="20.25">
      <c r="A1" s="100" t="s">
        <v>102</v>
      </c>
      <c r="B1" s="100"/>
      <c r="C1" s="100"/>
      <c r="D1" s="100"/>
    </row>
    <row r="2" spans="1:4" ht="21">
      <c r="A2" s="100"/>
      <c r="B2" s="100"/>
      <c r="C2" s="101" t="s">
        <v>103</v>
      </c>
      <c r="D2" s="101"/>
    </row>
    <row r="3" spans="1:4" ht="24.75" customHeight="1">
      <c r="A3" s="102"/>
      <c r="B3" s="62" t="s">
        <v>104</v>
      </c>
      <c r="C3" s="62" t="s">
        <v>105</v>
      </c>
      <c r="D3" s="103" t="s">
        <v>4</v>
      </c>
    </row>
    <row r="4" spans="1:4" ht="24.75" customHeight="1">
      <c r="A4" s="104" t="s">
        <v>106</v>
      </c>
      <c r="B4" s="105">
        <v>243</v>
      </c>
      <c r="C4" s="105">
        <v>202749</v>
      </c>
      <c r="D4" s="106">
        <v>4.1</v>
      </c>
    </row>
    <row r="5" spans="1:4" ht="24.75" customHeight="1">
      <c r="A5" s="107" t="s">
        <v>107</v>
      </c>
      <c r="B5" s="108">
        <v>56</v>
      </c>
      <c r="C5" s="108">
        <v>87542</v>
      </c>
      <c r="D5" s="109">
        <v>31.9</v>
      </c>
    </row>
    <row r="6" spans="1:4" ht="24.75" customHeight="1">
      <c r="A6" s="107" t="s">
        <v>108</v>
      </c>
      <c r="B6" s="108">
        <v>21</v>
      </c>
      <c r="C6" s="108">
        <v>18199</v>
      </c>
      <c r="D6" s="109">
        <v>-0.01</v>
      </c>
    </row>
    <row r="7" spans="1:4" ht="24.75" customHeight="1">
      <c r="A7" s="107" t="s">
        <v>109</v>
      </c>
      <c r="B7" s="108">
        <v>13</v>
      </c>
      <c r="C7" s="108">
        <v>2956</v>
      </c>
      <c r="D7" s="109">
        <v>-17.29</v>
      </c>
    </row>
    <row r="8" spans="1:4" ht="24.75" customHeight="1">
      <c r="A8" s="107" t="s">
        <v>110</v>
      </c>
      <c r="B8" s="108">
        <v>57</v>
      </c>
      <c r="C8" s="108">
        <v>37234</v>
      </c>
      <c r="D8" s="109">
        <v>26.41</v>
      </c>
    </row>
    <row r="9" spans="1:4" ht="24.75" customHeight="1">
      <c r="A9" s="107" t="s">
        <v>111</v>
      </c>
      <c r="B9" s="108">
        <v>59</v>
      </c>
      <c r="C9" s="108">
        <v>44067</v>
      </c>
      <c r="D9" s="109">
        <v>-8.23</v>
      </c>
    </row>
    <row r="10" spans="1:4" ht="24.75" customHeight="1">
      <c r="A10" s="107" t="s">
        <v>112</v>
      </c>
      <c r="B10" s="108">
        <v>8</v>
      </c>
      <c r="C10" s="108">
        <v>4794</v>
      </c>
      <c r="D10" s="109">
        <v>-17.29</v>
      </c>
    </row>
    <row r="11" spans="1:4" ht="24.75" customHeight="1">
      <c r="A11" s="107" t="s">
        <v>113</v>
      </c>
      <c r="B11" s="108">
        <v>2</v>
      </c>
      <c r="C11" s="108">
        <v>1098</v>
      </c>
      <c r="D11" s="109">
        <v>51.35</v>
      </c>
    </row>
    <row r="12" spans="1:4" ht="24.75" customHeight="1">
      <c r="A12" s="107" t="s">
        <v>114</v>
      </c>
      <c r="B12" s="108">
        <v>5</v>
      </c>
      <c r="C12" s="108">
        <v>1319</v>
      </c>
      <c r="D12" s="109">
        <v>22.94</v>
      </c>
    </row>
    <row r="13" spans="1:4" ht="24.75" customHeight="1">
      <c r="A13" s="107" t="s">
        <v>115</v>
      </c>
      <c r="B13" s="108">
        <v>7</v>
      </c>
      <c r="C13" s="108">
        <v>0</v>
      </c>
      <c r="D13" s="109">
        <v>-100</v>
      </c>
    </row>
    <row r="14" spans="1:4" ht="24.75" customHeight="1">
      <c r="A14" s="110" t="s">
        <v>116</v>
      </c>
      <c r="B14" s="111">
        <v>15</v>
      </c>
      <c r="C14" s="111">
        <v>5540</v>
      </c>
      <c r="D14" s="112">
        <v>-9.65</v>
      </c>
    </row>
  </sheetData>
  <sheetProtection/>
  <mergeCells count="2">
    <mergeCell ref="A1:D1"/>
    <mergeCell ref="C2:D2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5"/>
  <sheetViews>
    <sheetView zoomScaleSheetLayoutView="100" workbookViewId="0" topLeftCell="A4">
      <selection activeCell="H5" sqref="H5"/>
    </sheetView>
  </sheetViews>
  <sheetFormatPr defaultColWidth="9.00390625" defaultRowHeight="25.5" customHeight="1"/>
  <cols>
    <col min="1" max="1" width="29.125" style="0" customWidth="1"/>
    <col min="2" max="2" width="10.50390625" style="0" customWidth="1"/>
    <col min="3" max="3" width="11.625" style="0" customWidth="1"/>
  </cols>
  <sheetData>
    <row r="1" spans="1:3" ht="25.5" customHeight="1">
      <c r="A1" s="80" t="s">
        <v>117</v>
      </c>
      <c r="B1" s="80"/>
      <c r="C1" s="80"/>
    </row>
    <row r="2" spans="1:3" ht="25.5" customHeight="1">
      <c r="A2" s="81"/>
      <c r="B2" s="82"/>
      <c r="C2" s="83" t="s">
        <v>118</v>
      </c>
    </row>
    <row r="3" spans="2:3" ht="25.5" customHeight="1">
      <c r="B3" s="84" t="s">
        <v>87</v>
      </c>
      <c r="C3" s="85" t="s">
        <v>119</v>
      </c>
    </row>
    <row r="4" spans="1:3" ht="25.5" customHeight="1">
      <c r="A4" t="s">
        <v>120</v>
      </c>
      <c r="B4" s="86">
        <v>1058499</v>
      </c>
      <c r="C4" s="87">
        <v>6.5</v>
      </c>
    </row>
    <row r="5" spans="1:3" ht="25.5" customHeight="1">
      <c r="A5" t="s">
        <v>121</v>
      </c>
      <c r="B5" s="88" t="s">
        <v>122</v>
      </c>
      <c r="C5" s="89"/>
    </row>
    <row r="6" spans="1:3" ht="25.5" customHeight="1">
      <c r="A6" t="s">
        <v>123</v>
      </c>
      <c r="B6" s="90">
        <v>694215.9</v>
      </c>
      <c r="C6" s="91">
        <v>6.8</v>
      </c>
    </row>
    <row r="7" spans="1:3" ht="25.5" customHeight="1">
      <c r="A7" t="s">
        <v>124</v>
      </c>
      <c r="B7" s="90">
        <v>458562.1</v>
      </c>
      <c r="C7" s="91">
        <v>7.1</v>
      </c>
    </row>
    <row r="8" spans="1:3" ht="25.5" customHeight="1">
      <c r="A8" t="s">
        <v>125</v>
      </c>
      <c r="B8" s="90">
        <v>364283.1</v>
      </c>
      <c r="C8" s="91">
        <v>5.9</v>
      </c>
    </row>
    <row r="9" spans="1:3" ht="25.5" customHeight="1">
      <c r="A9" t="s">
        <v>126</v>
      </c>
      <c r="B9" s="92"/>
      <c r="C9" s="93"/>
    </row>
    <row r="10" spans="1:3" ht="25.5" customHeight="1">
      <c r="A10" t="s">
        <v>127</v>
      </c>
      <c r="B10" s="90">
        <v>929319.2</v>
      </c>
      <c r="C10" s="91">
        <v>6.3</v>
      </c>
    </row>
    <row r="11" spans="1:3" ht="25.5" customHeight="1">
      <c r="A11" t="s">
        <v>128</v>
      </c>
      <c r="B11" s="90">
        <v>129179.8</v>
      </c>
      <c r="C11" s="91">
        <v>8.4</v>
      </c>
    </row>
    <row r="12" spans="1:3" ht="25.5" customHeight="1">
      <c r="A12" t="s">
        <v>129</v>
      </c>
      <c r="B12" s="94"/>
      <c r="C12" s="93"/>
    </row>
    <row r="13" spans="1:3" ht="25.5" customHeight="1">
      <c r="A13" t="s">
        <v>130</v>
      </c>
      <c r="B13" s="95">
        <v>3203913.1</v>
      </c>
      <c r="C13" s="96">
        <v>6.629999906147077</v>
      </c>
    </row>
    <row r="14" spans="1:3" ht="25.5" customHeight="1">
      <c r="A14" t="s">
        <v>131</v>
      </c>
      <c r="B14" s="95">
        <v>1205342.5</v>
      </c>
      <c r="C14" s="96">
        <v>8.32999822676885</v>
      </c>
    </row>
    <row r="15" spans="1:3" ht="25.5" customHeight="1">
      <c r="A15" s="97" t="s">
        <v>132</v>
      </c>
      <c r="B15" s="98">
        <v>307929.6</v>
      </c>
      <c r="C15" s="99">
        <v>1.6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D14"/>
  <sheetViews>
    <sheetView workbookViewId="0" topLeftCell="A1">
      <selection activeCell="G9" sqref="G9"/>
    </sheetView>
  </sheetViews>
  <sheetFormatPr defaultColWidth="9.00390625" defaultRowHeight="14.25"/>
  <cols>
    <col min="1" max="1" width="26.00390625" style="0" customWidth="1"/>
    <col min="3" max="3" width="12.625" style="0" customWidth="1"/>
    <col min="4" max="4" width="11.125" style="0" customWidth="1"/>
  </cols>
  <sheetData>
    <row r="1" spans="1:4" ht="14.25" customHeight="1">
      <c r="A1" s="34" t="s">
        <v>133</v>
      </c>
      <c r="B1" s="34"/>
      <c r="C1" s="34"/>
      <c r="D1" s="34"/>
    </row>
    <row r="2" spans="1:4" ht="14.25" customHeight="1">
      <c r="A2" s="1"/>
      <c r="B2" s="1"/>
      <c r="C2" s="1"/>
      <c r="D2" s="1"/>
    </row>
    <row r="3" spans="1:4" ht="21" customHeight="1">
      <c r="A3" s="60"/>
      <c r="B3" s="61" t="s">
        <v>42</v>
      </c>
      <c r="C3" s="62" t="s">
        <v>87</v>
      </c>
      <c r="D3" s="63" t="s">
        <v>4</v>
      </c>
    </row>
    <row r="4" spans="1:4" ht="24.75" customHeight="1">
      <c r="A4" s="64" t="s">
        <v>134</v>
      </c>
      <c r="B4" s="65" t="s">
        <v>47</v>
      </c>
      <c r="C4" s="66">
        <v>616683.5</v>
      </c>
      <c r="D4" s="67">
        <v>4.4</v>
      </c>
    </row>
    <row r="5" spans="1:4" ht="24.75" customHeight="1">
      <c r="A5" s="68" t="s">
        <v>135</v>
      </c>
      <c r="B5" s="69" t="s">
        <v>47</v>
      </c>
      <c r="C5" s="70">
        <v>529745</v>
      </c>
      <c r="D5" s="71">
        <v>8.7</v>
      </c>
    </row>
    <row r="6" spans="1:4" ht="24.75" customHeight="1">
      <c r="A6" s="72" t="s">
        <v>136</v>
      </c>
      <c r="B6" s="69" t="s">
        <v>47</v>
      </c>
      <c r="C6" s="70">
        <v>86938.5</v>
      </c>
      <c r="D6" s="71">
        <v>-15.8</v>
      </c>
    </row>
    <row r="7" spans="1:4" ht="24.75" customHeight="1">
      <c r="A7" s="68" t="s">
        <v>137</v>
      </c>
      <c r="B7" s="69" t="s">
        <v>44</v>
      </c>
      <c r="C7" s="70">
        <v>12</v>
      </c>
      <c r="D7" s="73" t="s">
        <v>138</v>
      </c>
    </row>
    <row r="8" spans="1:4" ht="24.75" customHeight="1">
      <c r="A8" s="68" t="s">
        <v>139</v>
      </c>
      <c r="B8" s="69" t="s">
        <v>140</v>
      </c>
      <c r="C8" s="70">
        <v>11367</v>
      </c>
      <c r="D8" s="71">
        <v>101.19</v>
      </c>
    </row>
    <row r="9" spans="1:4" ht="24.75" customHeight="1">
      <c r="A9" s="68" t="s">
        <v>141</v>
      </c>
      <c r="B9" s="69" t="s">
        <v>140</v>
      </c>
      <c r="C9" s="70">
        <v>6228</v>
      </c>
      <c r="D9" s="71">
        <v>-54.55</v>
      </c>
    </row>
    <row r="10" spans="1:4" ht="24.75" customHeight="1">
      <c r="A10" s="68" t="s">
        <v>142</v>
      </c>
      <c r="B10" s="69" t="s">
        <v>44</v>
      </c>
      <c r="C10" s="74">
        <v>474</v>
      </c>
      <c r="D10" s="73" t="s">
        <v>138</v>
      </c>
    </row>
    <row r="11" spans="1:4" ht="24.75" customHeight="1">
      <c r="A11" s="68" t="s">
        <v>143</v>
      </c>
      <c r="B11" s="69" t="s">
        <v>140</v>
      </c>
      <c r="C11" s="75">
        <v>8707</v>
      </c>
      <c r="D11" s="71">
        <v>9.76</v>
      </c>
    </row>
    <row r="12" spans="1:4" ht="24.75" customHeight="1">
      <c r="A12" s="68" t="s">
        <v>144</v>
      </c>
      <c r="B12" s="69" t="s">
        <v>145</v>
      </c>
      <c r="C12" s="75">
        <v>742</v>
      </c>
      <c r="D12" s="71">
        <v>-15.49</v>
      </c>
    </row>
    <row r="13" spans="1:4" ht="24.75" customHeight="1">
      <c r="A13" s="76" t="s">
        <v>146</v>
      </c>
      <c r="B13" s="77" t="s">
        <v>145</v>
      </c>
      <c r="C13" s="78">
        <v>12508</v>
      </c>
      <c r="D13" s="79">
        <v>11.36</v>
      </c>
    </row>
    <row r="14" spans="1:4" ht="14.25">
      <c r="A14" s="30" t="s">
        <v>147</v>
      </c>
      <c r="B14" s="30"/>
      <c r="C14" s="30"/>
      <c r="D14" s="30"/>
    </row>
  </sheetData>
  <sheetProtection/>
  <mergeCells count="2">
    <mergeCell ref="A14:D14"/>
    <mergeCell ref="A1:D2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E16"/>
  <sheetViews>
    <sheetView workbookViewId="0" topLeftCell="A1">
      <selection activeCell="J4" sqref="J4"/>
    </sheetView>
  </sheetViews>
  <sheetFormatPr defaultColWidth="9.00390625" defaultRowHeight="14.25"/>
  <cols>
    <col min="1" max="1" width="27.875" style="0" customWidth="1"/>
    <col min="2" max="2" width="10.875" style="0" customWidth="1"/>
    <col min="3" max="3" width="11.75390625" style="32" customWidth="1"/>
    <col min="4" max="4" width="11.50390625" style="33" customWidth="1"/>
    <col min="5" max="5" width="13.75390625" style="0" bestFit="1" customWidth="1"/>
    <col min="6" max="6" width="20.125" style="0" customWidth="1"/>
    <col min="7" max="7" width="13.75390625" style="0" bestFit="1" customWidth="1"/>
  </cols>
  <sheetData>
    <row r="1" spans="1:4" ht="20.25">
      <c r="A1" s="34" t="s">
        <v>148</v>
      </c>
      <c r="B1" s="34"/>
      <c r="C1" s="34"/>
      <c r="D1" s="34"/>
    </row>
    <row r="2" spans="2:5" ht="15">
      <c r="B2" s="35"/>
      <c r="C2" s="36" t="s">
        <v>1</v>
      </c>
      <c r="D2" s="37"/>
      <c r="E2" s="38"/>
    </row>
    <row r="3" spans="1:5" ht="24.75" customHeight="1">
      <c r="A3" s="39"/>
      <c r="B3" s="40" t="s">
        <v>2</v>
      </c>
      <c r="C3" s="41" t="s">
        <v>87</v>
      </c>
      <c r="D3" s="42" t="s">
        <v>4</v>
      </c>
      <c r="E3" s="38"/>
    </row>
    <row r="4" spans="1:4" ht="24.75" customHeight="1">
      <c r="A4" s="43" t="s">
        <v>149</v>
      </c>
      <c r="B4" s="44">
        <v>132554</v>
      </c>
      <c r="C4" s="45">
        <v>436467</v>
      </c>
      <c r="D4" s="46">
        <v>-7.42</v>
      </c>
    </row>
    <row r="5" spans="1:4" ht="24.75" customHeight="1">
      <c r="A5" s="43" t="s">
        <v>150</v>
      </c>
      <c r="B5" s="44">
        <v>24921</v>
      </c>
      <c r="C5" s="47">
        <v>112808</v>
      </c>
      <c r="D5" s="48">
        <v>16.35</v>
      </c>
    </row>
    <row r="6" spans="1:4" ht="24.75" customHeight="1">
      <c r="A6" s="43" t="s">
        <v>151</v>
      </c>
      <c r="B6" s="49">
        <f>B4-B5</f>
        <v>107633</v>
      </c>
      <c r="C6" s="47">
        <f>C4-C5</f>
        <v>323659</v>
      </c>
      <c r="D6" s="48">
        <v>-13.6</v>
      </c>
    </row>
    <row r="7" spans="1:4" ht="24.75" customHeight="1">
      <c r="A7" s="50" t="s">
        <v>152</v>
      </c>
      <c r="B7" s="44">
        <v>60308</v>
      </c>
      <c r="C7" s="47">
        <v>182674</v>
      </c>
      <c r="D7" s="48">
        <v>0.33</v>
      </c>
    </row>
    <row r="8" spans="1:4" ht="24.75" customHeight="1">
      <c r="A8" s="43" t="s">
        <v>153</v>
      </c>
      <c r="B8" s="51" t="s">
        <v>154</v>
      </c>
      <c r="C8" s="49">
        <v>457598</v>
      </c>
      <c r="D8" s="48">
        <v>-9.8</v>
      </c>
    </row>
    <row r="9" spans="1:4" ht="24.75" customHeight="1">
      <c r="A9" s="50" t="s">
        <v>155</v>
      </c>
      <c r="B9" s="51" t="s">
        <v>154</v>
      </c>
      <c r="C9" s="49">
        <v>346181</v>
      </c>
      <c r="D9" s="48">
        <v>7</v>
      </c>
    </row>
    <row r="10" spans="1:4" ht="24.75" customHeight="1">
      <c r="A10" s="43" t="s">
        <v>156</v>
      </c>
      <c r="B10" s="51" t="s">
        <v>154</v>
      </c>
      <c r="C10" s="49">
        <v>14565015</v>
      </c>
      <c r="D10" s="48">
        <v>13.03</v>
      </c>
    </row>
    <row r="11" spans="1:4" ht="24.75" customHeight="1">
      <c r="A11" s="50" t="s">
        <v>157</v>
      </c>
      <c r="B11" s="51" t="s">
        <v>154</v>
      </c>
      <c r="C11" s="52">
        <v>9456586.189027</v>
      </c>
      <c r="D11" s="48">
        <v>19.2</v>
      </c>
    </row>
    <row r="12" spans="1:4" ht="24.75" customHeight="1">
      <c r="A12" s="43" t="s">
        <v>158</v>
      </c>
      <c r="B12" s="51" t="s">
        <v>154</v>
      </c>
      <c r="C12" s="53">
        <v>9560632.616263</v>
      </c>
      <c r="D12" s="48">
        <v>20.1</v>
      </c>
    </row>
    <row r="13" spans="1:4" ht="24.75" customHeight="1">
      <c r="A13" s="50" t="s">
        <v>159</v>
      </c>
      <c r="B13" s="51" t="s">
        <v>154</v>
      </c>
      <c r="C13" s="53">
        <v>3912859.123026</v>
      </c>
      <c r="D13" s="48">
        <v>24.2</v>
      </c>
    </row>
    <row r="14" spans="1:5" ht="24.75" customHeight="1">
      <c r="A14" s="54" t="s">
        <v>160</v>
      </c>
      <c r="B14" s="55" t="s">
        <v>154</v>
      </c>
      <c r="C14" s="56">
        <v>5283260.786997</v>
      </c>
      <c r="D14" s="57">
        <v>17.7</v>
      </c>
      <c r="E14" s="38"/>
    </row>
    <row r="16" spans="1:4" ht="14.25">
      <c r="A16" s="58" t="s">
        <v>161</v>
      </c>
      <c r="B16" s="59"/>
      <c r="C16" s="59"/>
      <c r="D16" s="59"/>
    </row>
  </sheetData>
  <sheetProtection/>
  <mergeCells count="3">
    <mergeCell ref="A1:D1"/>
    <mergeCell ref="C2:D2"/>
    <mergeCell ref="A16:D1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本宝宝无敌</cp:lastModifiedBy>
  <cp:lastPrinted>2017-01-20T07:43:36Z</cp:lastPrinted>
  <dcterms:created xsi:type="dcterms:W3CDTF">2014-04-24T06:45:38Z</dcterms:created>
  <dcterms:modified xsi:type="dcterms:W3CDTF">2019-04-25T02:12:21Z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