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activeTab="1"/>
  </bookViews>
  <sheets>
    <sheet name="石庄镇乡道明细表" sheetId="22" r:id="rId1"/>
    <sheet name="石庄镇村道明细表" sheetId="24" r:id="rId2"/>
  </sheets>
  <definedNames>
    <definedName name="_xlnm._FilterDatabase" localSheetId="1" hidden="1">石庄镇村道明细表!$A$1:$AF$5</definedName>
    <definedName name="_xlnm._FilterDatabase" localSheetId="0" hidden="1">石庄镇乡道明细表!$A$5:$BJ$5</definedName>
    <definedName name="_xlnm.Print_Area" localSheetId="1">石庄镇村道明细表!$A$1:$AF$5</definedName>
    <definedName name="_xlnm.Print_Area" localSheetId="0">石庄镇乡道明细表!$A$1:$AF$5</definedName>
    <definedName name="_xlnm.Print_Titles" localSheetId="1">石庄镇村道明细表!$1:$4</definedName>
    <definedName name="_xlnm.Print_Titles" localSheetId="0">石庄镇乡道明细表!$1:$4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<sst xmlns="http://schemas.openxmlformats.org/spreadsheetml/2006/main" count="1432" uniqueCount="328">
  <si>
    <t>表1   石庄镇乡道公路网规划线路明细表</t>
  </si>
  <si>
    <t>序号</t>
  </si>
  <si>
    <t>线路所在
设区市</t>
  </si>
  <si>
    <t xml:space="preserve">线路
所在县（市、区）
</t>
  </si>
  <si>
    <t>线路
所在乡镇</t>
  </si>
  <si>
    <t>线路名称</t>
  </si>
  <si>
    <t>线路编号</t>
  </si>
  <si>
    <t>路段序列号</t>
  </si>
  <si>
    <t>线路位置</t>
  </si>
  <si>
    <t>线路里程</t>
  </si>
  <si>
    <t>线路现状</t>
  </si>
  <si>
    <t>规划技术等级</t>
  </si>
  <si>
    <t>用地性质</t>
  </si>
  <si>
    <t>公路功能</t>
  </si>
  <si>
    <t>原线路编号</t>
  </si>
  <si>
    <t>是否通公交运行线路</t>
  </si>
  <si>
    <t>是否通校车运行线路</t>
  </si>
  <si>
    <t>最后一次改造年份</t>
  </si>
  <si>
    <t>拟被国省道占用里程（公里）</t>
  </si>
  <si>
    <t>拟占用国省道编号</t>
  </si>
  <si>
    <t>起点名称</t>
  </si>
  <si>
    <t>终点名称</t>
  </si>
  <si>
    <t>起点坐标（CGCS2000)</t>
  </si>
  <si>
    <t>终点坐标（CGCS2000)</t>
  </si>
  <si>
    <t>经过主要控制点</t>
  </si>
  <si>
    <t>总里程
(公里）</t>
  </si>
  <si>
    <t>重复里程
(公里）</t>
  </si>
  <si>
    <t>重复路段编号</t>
  </si>
  <si>
    <t>实际里程
(公里）</t>
  </si>
  <si>
    <t>城镇段里程(公里）</t>
  </si>
  <si>
    <t>技术等级</t>
  </si>
  <si>
    <t>路面宽度（米）</t>
  </si>
  <si>
    <t>路基宽度（米）</t>
  </si>
  <si>
    <t>路面类型</t>
  </si>
  <si>
    <t>北纬N</t>
  </si>
  <si>
    <t>东经E</t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</si>
  <si>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</si>
  <si>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</si>
  <si>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</si>
  <si>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</si>
  <si>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</si>
  <si>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</si>
  <si>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</si>
  <si>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</si>
  <si>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</si>
  <si>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</si>
  <si>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</si>
  <si>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</si>
  <si>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（13）</t>
  </si>
  <si>
    <t>（14）</t>
  </si>
  <si>
    <t>（15）</t>
  </si>
  <si>
    <t>（16）</t>
  </si>
  <si>
    <t>（17）</t>
  </si>
  <si>
    <t>（18）</t>
  </si>
  <si>
    <t>（19）</t>
  </si>
  <si>
    <t>（20）</t>
  </si>
  <si>
    <t>（21）</t>
  </si>
  <si>
    <t>（22）</t>
  </si>
  <si>
    <t>（23）</t>
  </si>
  <si>
    <t>（24）</t>
  </si>
  <si>
    <t>（25）</t>
  </si>
  <si>
    <t>（26）</t>
  </si>
  <si>
    <t>（27）</t>
  </si>
  <si>
    <t>（28）</t>
  </si>
  <si>
    <t>（29）</t>
  </si>
  <si>
    <t>（30）</t>
  </si>
  <si>
    <t>（31）</t>
  </si>
  <si>
    <t>（32）</t>
  </si>
  <si>
    <t>南通市</t>
  </si>
  <si>
    <t>如皋市</t>
  </si>
  <si>
    <t>石庄镇</t>
  </si>
  <si>
    <t>洪蒲线</t>
  </si>
  <si>
    <t>YAD8</t>
  </si>
  <si>
    <t>001</t>
  </si>
  <si>
    <t>G345</t>
  </si>
  <si>
    <t>冒复线</t>
  </si>
  <si>
    <t>石庄镇、长江镇</t>
  </si>
  <si>
    <t xml:space="preserve"> </t>
  </si>
  <si>
    <t>四级</t>
  </si>
  <si>
    <t>建设用地</t>
  </si>
  <si>
    <t>否</t>
  </si>
  <si>
    <t>2010</t>
  </si>
  <si>
    <t>002</t>
  </si>
  <si>
    <t>长江界</t>
  </si>
  <si>
    <t>如港西线</t>
  </si>
  <si>
    <t>YAL9</t>
  </si>
  <si>
    <t>石南村</t>
  </si>
  <si>
    <t>2003</t>
  </si>
  <si>
    <t>高大线</t>
  </si>
  <si>
    <t>YAM0</t>
  </si>
  <si>
    <t>高楼中心路</t>
  </si>
  <si>
    <t>海圩村</t>
  </si>
  <si>
    <t>海圩、铁篱、蔡炎</t>
  </si>
  <si>
    <t>2018</t>
  </si>
  <si>
    <t>蔡炎村</t>
  </si>
  <si>
    <t>跃进线</t>
  </si>
  <si>
    <t>YAM1</t>
  </si>
  <si>
    <t>邹蔡村</t>
  </si>
  <si>
    <t>草张庄村</t>
  </si>
  <si>
    <t>海圩、铁篱、草张庄、邹蔡</t>
  </si>
  <si>
    <t>石庄界</t>
  </si>
  <si>
    <t>西蔡线</t>
  </si>
  <si>
    <t>YAM2</t>
  </si>
  <si>
    <t>搬经界</t>
  </si>
  <si>
    <t>蔡炎、邹蔡、唐埠</t>
  </si>
  <si>
    <t>003</t>
  </si>
  <si>
    <t>石北中心线</t>
  </si>
  <si>
    <t>YAM3</t>
  </si>
  <si>
    <t>唐埠村</t>
  </si>
  <si>
    <t>石北村</t>
  </si>
  <si>
    <t>石北、张杨园、楼房、唐埠</t>
  </si>
  <si>
    <t>2017</t>
  </si>
  <si>
    <t>环西线</t>
  </si>
  <si>
    <t>YAM4</t>
  </si>
  <si>
    <t>凤鸣村</t>
  </si>
  <si>
    <t>石庄、石北、何正</t>
  </si>
  <si>
    <t>三级</t>
  </si>
  <si>
    <t>004</t>
  </si>
  <si>
    <t>何正桥</t>
  </si>
  <si>
    <t>2022</t>
  </si>
  <si>
    <t>005</t>
  </si>
  <si>
    <t>何正村</t>
  </si>
  <si>
    <t>2004</t>
  </si>
  <si>
    <t>006</t>
  </si>
  <si>
    <t>2014</t>
  </si>
  <si>
    <t>邹唐线</t>
  </si>
  <si>
    <t>YAM5</t>
  </si>
  <si>
    <t>X303连接线</t>
  </si>
  <si>
    <t>2023</t>
  </si>
  <si>
    <t>搬石线</t>
  </si>
  <si>
    <t>YAR4</t>
  </si>
  <si>
    <t>007</t>
  </si>
  <si>
    <t>草张庄</t>
  </si>
  <si>
    <t>砖桥、张扬园、何正、草张庄、铁篱</t>
  </si>
  <si>
    <t>二级</t>
  </si>
  <si>
    <t>1991</t>
  </si>
  <si>
    <t>008</t>
  </si>
  <si>
    <t>双凤桥</t>
  </si>
  <si>
    <t>2007</t>
  </si>
  <si>
    <t>009</t>
  </si>
  <si>
    <t>010</t>
  </si>
  <si>
    <t>张扬园</t>
  </si>
  <si>
    <t>011</t>
  </si>
  <si>
    <t>石庄镇区</t>
  </si>
  <si>
    <t>012</t>
  </si>
  <si>
    <t>石庄镇336交叉</t>
  </si>
  <si>
    <t>万福线</t>
  </si>
  <si>
    <t>YMB4</t>
  </si>
  <si>
    <t>永安大道</t>
  </si>
  <si>
    <t>石庄居</t>
  </si>
  <si>
    <t>石庄镇、石南村</t>
  </si>
  <si>
    <t>CKE6</t>
  </si>
  <si>
    <t>石南</t>
  </si>
  <si>
    <t>2008</t>
  </si>
  <si>
    <t>表2   石庄镇村道公路网规划线路明细表</t>
  </si>
  <si>
    <t>邹唐南路</t>
  </si>
  <si>
    <t>CAC5</t>
  </si>
  <si>
    <t>邹蔡村、唐埠村</t>
  </si>
  <si>
    <t>万袁路</t>
  </si>
  <si>
    <t>CAC6</t>
  </si>
  <si>
    <t>袁岱村</t>
  </si>
  <si>
    <t>砖桥社区</t>
  </si>
  <si>
    <t>袁岱村、砖桥社区</t>
  </si>
  <si>
    <t>CKA4</t>
  </si>
  <si>
    <t>南四路</t>
  </si>
  <si>
    <t>CAC8</t>
  </si>
  <si>
    <t>老搬石线</t>
  </si>
  <si>
    <t>高港路</t>
  </si>
  <si>
    <t>立新河北路</t>
  </si>
  <si>
    <t>CAC9</t>
  </si>
  <si>
    <t>CKC7</t>
  </si>
  <si>
    <t>2006</t>
  </si>
  <si>
    <t>邹蔡居住河北路</t>
  </si>
  <si>
    <t>CAD0</t>
  </si>
  <si>
    <t>焦港河南北路</t>
  </si>
  <si>
    <t>2013</t>
  </si>
  <si>
    <t>楼房大渠路</t>
  </si>
  <si>
    <t>CKA0</t>
  </si>
  <si>
    <t>楼房村</t>
  </si>
  <si>
    <t>思江村</t>
  </si>
  <si>
    <t>楼房村、思江村</t>
  </si>
  <si>
    <t>2012</t>
  </si>
  <si>
    <t>思江村路</t>
  </si>
  <si>
    <t>CKA1</t>
  </si>
  <si>
    <t>二号中心路</t>
  </si>
  <si>
    <t>CKA8</t>
  </si>
  <si>
    <t>新区路</t>
  </si>
  <si>
    <t>CKA9</t>
  </si>
  <si>
    <t>工业园区</t>
  </si>
  <si>
    <t>大寨河路</t>
  </si>
  <si>
    <t>CKB0</t>
  </si>
  <si>
    <t>永兴村</t>
  </si>
  <si>
    <t>张黄村</t>
  </si>
  <si>
    <t>永兴村、张黄村</t>
  </si>
  <si>
    <t>沿河北路</t>
  </si>
  <si>
    <t>CKB4</t>
  </si>
  <si>
    <t>船湾圩路</t>
  </si>
  <si>
    <t>CKB5</t>
  </si>
  <si>
    <t>如港河</t>
  </si>
  <si>
    <t>1900</t>
  </si>
  <si>
    <t>老如锡路</t>
  </si>
  <si>
    <t>CKB7</t>
  </si>
  <si>
    <t>新生港村</t>
  </si>
  <si>
    <t>新生港工业区</t>
  </si>
  <si>
    <t>2002</t>
  </si>
  <si>
    <t>建业路西段</t>
  </si>
  <si>
    <t>爱如路</t>
  </si>
  <si>
    <t>CKB9</t>
  </si>
  <si>
    <t>闸口村</t>
  </si>
  <si>
    <t>洪港村</t>
  </si>
  <si>
    <t>闸口村、洪港村</t>
  </si>
  <si>
    <t>狄庄中心路</t>
  </si>
  <si>
    <t>CKC0</t>
  </si>
  <si>
    <t>何狄路</t>
  </si>
  <si>
    <t>CKC1</t>
  </si>
  <si>
    <t>蔡炎村、草张庄村</t>
  </si>
  <si>
    <t>蒋堡大渠路</t>
  </si>
  <si>
    <t>CKC2</t>
  </si>
  <si>
    <t>石洪路</t>
  </si>
  <si>
    <t>CKC3</t>
  </si>
  <si>
    <t>赵桥路西延</t>
  </si>
  <si>
    <t>CKC5</t>
  </si>
  <si>
    <t>2021</t>
  </si>
  <si>
    <t>楼房路</t>
  </si>
  <si>
    <t>CKC9</t>
  </si>
  <si>
    <t>张杨园桥</t>
  </si>
  <si>
    <t>思江村、楼房</t>
  </si>
  <si>
    <t>草张庄中心路</t>
  </si>
  <si>
    <t>CKD1</t>
  </si>
  <si>
    <t>常青金凤村</t>
  </si>
  <si>
    <t>金凤村、何正村</t>
  </si>
  <si>
    <t>2011</t>
  </si>
  <si>
    <t>东板桥路北延</t>
  </si>
  <si>
    <t>CKD2</t>
  </si>
  <si>
    <t>石北村、石庄居</t>
  </si>
  <si>
    <t>凤龙集居路</t>
  </si>
  <si>
    <t>CKD3</t>
  </si>
  <si>
    <t>凤龙</t>
  </si>
  <si>
    <t>闸口</t>
  </si>
  <si>
    <t>凤龙集居</t>
  </si>
  <si>
    <t>石庄通江路</t>
  </si>
  <si>
    <t>CKD5</t>
  </si>
  <si>
    <t>新生港社区</t>
  </si>
  <si>
    <t>赵桥线</t>
  </si>
  <si>
    <t>CKD6</t>
  </si>
  <si>
    <t>砖桥村</t>
  </si>
  <si>
    <t>K1+017段</t>
  </si>
  <si>
    <t>CKD7</t>
  </si>
  <si>
    <t>砖桥中心路</t>
  </si>
  <si>
    <t>CKD8</t>
  </si>
  <si>
    <t>楼房村、石北村</t>
  </si>
  <si>
    <t>2009</t>
  </si>
  <si>
    <t>洪港中心路二号</t>
  </si>
  <si>
    <t>CKE0</t>
  </si>
  <si>
    <t>洪港</t>
  </si>
  <si>
    <t>农业园区路</t>
  </si>
  <si>
    <t>CKE1</t>
  </si>
  <si>
    <t>杨原</t>
  </si>
  <si>
    <t>农业园区</t>
  </si>
  <si>
    <t>三六路</t>
  </si>
  <si>
    <t>CKE2</t>
  </si>
  <si>
    <t>楼房集居路</t>
  </si>
  <si>
    <t>CKE3</t>
  </si>
  <si>
    <t>楼房</t>
  </si>
  <si>
    <t>楼房集居</t>
  </si>
  <si>
    <t>石北村路</t>
  </si>
  <si>
    <t>CKE4</t>
  </si>
  <si>
    <t>焦庄中心路</t>
  </si>
  <si>
    <t>CKE5</t>
  </si>
  <si>
    <t>CKE7</t>
  </si>
  <si>
    <t>一级</t>
  </si>
  <si>
    <t>东板桥路</t>
  </si>
  <si>
    <t>CKE8</t>
  </si>
  <si>
    <t>2015</t>
  </si>
  <si>
    <t>楼房中心路</t>
  </si>
  <si>
    <t>CZ40</t>
  </si>
  <si>
    <t>王石线</t>
  </si>
  <si>
    <t>唐埠河</t>
  </si>
  <si>
    <t>2020</t>
  </si>
  <si>
    <t>张黄社区三五路</t>
  </si>
  <si>
    <t>CZ41</t>
  </si>
  <si>
    <t>三五路（南北）</t>
  </si>
  <si>
    <t>张黄社区</t>
  </si>
  <si>
    <t>焦港路</t>
  </si>
  <si>
    <t>CZ43</t>
  </si>
  <si>
    <t>焦港泵站</t>
  </si>
  <si>
    <t>焦港码头</t>
  </si>
  <si>
    <t>G345连接线</t>
  </si>
  <si>
    <t>石庄高中门前路</t>
  </si>
  <si>
    <t>CZ44</t>
  </si>
  <si>
    <t>环西路</t>
  </si>
  <si>
    <t>石庄高中</t>
  </si>
  <si>
    <t>CZ46</t>
  </si>
  <si>
    <t>中板桥</t>
  </si>
  <si>
    <t>粮站路</t>
  </si>
  <si>
    <t>CZF1</t>
  </si>
  <si>
    <t>焦港河</t>
  </si>
  <si>
    <t>2019</t>
  </si>
  <si>
    <t>永林路</t>
  </si>
  <si>
    <t>CZG1</t>
  </si>
  <si>
    <t>2000</t>
  </si>
  <si>
    <t>林平路</t>
  </si>
  <si>
    <t>CZG2</t>
  </si>
  <si>
    <t>明岱中心路</t>
  </si>
  <si>
    <t>CZG6</t>
  </si>
  <si>
    <t>外环河南路</t>
  </si>
  <si>
    <t>CZH9</t>
  </si>
  <si>
    <t>焦港南北路</t>
  </si>
  <si>
    <t>庙庄中心路</t>
  </si>
  <si>
    <t>CZI7</t>
  </si>
  <si>
    <t>CZI8</t>
  </si>
  <si>
    <t>许署路</t>
  </si>
  <si>
    <t>磨头界</t>
  </si>
  <si>
    <t>老邮局东路</t>
  </si>
  <si>
    <t>CZJ4</t>
  </si>
  <si>
    <t>高井中心河</t>
  </si>
  <si>
    <t>吴石路</t>
  </si>
  <si>
    <t>CZJ7</t>
  </si>
  <si>
    <t>如港公路</t>
  </si>
  <si>
    <t>杨庄村9组</t>
  </si>
  <si>
    <t>杨庄村</t>
  </si>
  <si>
    <t>沈圩中心路</t>
  </si>
  <si>
    <t>CZJ9</t>
  </si>
  <si>
    <t>杨庄13组</t>
  </si>
  <si>
    <t>如港公路辅道</t>
  </si>
  <si>
    <t>CZK1</t>
  </si>
  <si>
    <t>杨庄中心路</t>
  </si>
  <si>
    <t>CZP3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</si>
</sst>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;[Red]0.0"/>
    <numFmt numFmtId="177" formatCode="#,##0.000000"/>
    <numFmt numFmtId="178" formatCode="#,##0.000"/>
    <numFmt numFmtId="179" formatCode="#,##0.0;[Red]#,##0.0"/>
  </numFmts>
  <fonts count="34">
    <font>
      <sz val="11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b/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134"/>
      <scheme val="minor"/>
    </font>
    <font>
      <sz val="11"/>
      <color indexed="20"/>
      <name val="宋体"/>
      <charset val="134"/>
    </font>
    <font>
      <sz val="12"/>
      <name val="Arial"/>
      <charset val="134"/>
    </font>
    <font>
      <sz val="11"/>
      <color rgb="FF006100"/>
      <name val="宋体"/>
      <charset val="134"/>
      <scheme val="minor"/>
    </font>
    <font>
      <sz val="11"/>
      <color indexed="17"/>
      <name val="宋体"/>
      <charset val="134"/>
    </font>
    <font>
      <sz val="11"/>
      <color rgb="FF9C65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3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</cellStyleXfs>
  <cellXfs count="62">
    <xf numFmtId="0" fontId="0" fillId="0" borderId="0" xfId="0" applyAlignment="1"/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75" applyFont="1" applyFill="1" applyBorder="1" applyAlignment="1">
      <alignment horizontal="center" vertical="center"/>
    </xf>
    <xf numFmtId="176" fontId="1" fillId="0" borderId="2" xfId="75" applyNumberFormat="1" applyFont="1" applyFill="1" applyBorder="1" applyAlignment="1">
      <alignment horizontal="center" vertical="center"/>
    </xf>
    <xf numFmtId="0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5" applyFont="1" applyFill="1" applyBorder="1" applyAlignment="1">
      <alignment horizontal="center" vertical="center" wrapText="1"/>
    </xf>
    <xf numFmtId="176" fontId="2" fillId="0" borderId="1" xfId="75" applyNumberFormat="1" applyFont="1" applyFill="1" applyBorder="1" applyAlignment="1">
      <alignment horizontal="center" vertical="center" wrapText="1"/>
    </xf>
    <xf numFmtId="0" fontId="2" fillId="0" borderId="3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64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64" applyNumberFormat="1" applyFont="1" applyFill="1" applyBorder="1" applyAlignment="1" applyProtection="1">
      <alignment horizontal="center" vertical="center"/>
      <protection locked="0"/>
    </xf>
    <xf numFmtId="176" fontId="2" fillId="0" borderId="1" xfId="64" applyNumberFormat="1" applyFont="1" applyFill="1" applyBorder="1" applyAlignment="1" applyProtection="1">
      <alignment horizontal="center" vertical="center"/>
      <protection locked="0"/>
    </xf>
    <xf numFmtId="49" fontId="2" fillId="0" borderId="3" xfId="64" applyNumberFormat="1" applyFont="1" applyFill="1" applyBorder="1" applyAlignment="1" applyProtection="1">
      <alignment horizontal="center" vertical="center"/>
      <protection locked="0"/>
    </xf>
    <xf numFmtId="49" fontId="2" fillId="0" borderId="4" xfId="64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178" fontId="4" fillId="0" borderId="6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4" fontId="4" fillId="0" borderId="6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8" fontId="4" fillId="0" borderId="6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4" fontId="4" fillId="0" borderId="6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9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 quotePrefix="1">
      <alignment horizontal="center" vertical="center"/>
    </xf>
  </cellXfs>
  <cellStyles count="8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百分比 2" xfId="50"/>
    <cellStyle name="百分比 2 2" xfId="51"/>
    <cellStyle name="差 2" xfId="52"/>
    <cellStyle name="差 3" xfId="53"/>
    <cellStyle name="差_XX市县道公路网规划审核统计样表" xfId="54"/>
    <cellStyle name="差_如皋最终方案表1020--仲小飞" xfId="55"/>
    <cellStyle name="常规 2" xfId="56"/>
    <cellStyle name="常规 2 2" xfId="57"/>
    <cellStyle name="常规 2 3" xfId="58"/>
    <cellStyle name="常规 2 3 2" xfId="59"/>
    <cellStyle name="常规 2 3 3" xfId="60"/>
    <cellStyle name="常规 2 4" xfId="61"/>
    <cellStyle name="常规 2 5" xfId="62"/>
    <cellStyle name="常规 2_XX市县道公路网规划审核统计样表" xfId="63"/>
    <cellStyle name="常规 2_如皋最终方案表1020--仲小飞" xfId="64"/>
    <cellStyle name="常规 3" xfId="65"/>
    <cellStyle name="常规 3 2" xfId="66"/>
    <cellStyle name="常规 3 2 2" xfId="67"/>
    <cellStyle name="常规 3 2 2 2" xfId="68"/>
    <cellStyle name="常规 3_XX市县道公路网规划审核统计样表" xfId="69"/>
    <cellStyle name="常规 4" xfId="70"/>
    <cellStyle name="常规 4 2" xfId="71"/>
    <cellStyle name="常规 6" xfId="72"/>
    <cellStyle name="常规 6 3" xfId="73"/>
    <cellStyle name="常规 9" xfId="74"/>
    <cellStyle name="常规_如皋最终方案表1020--仲小飞" xfId="75"/>
    <cellStyle name="好 2" xfId="76"/>
    <cellStyle name="好 3" xfId="77"/>
    <cellStyle name="好_XX市县道公路网规划审核统计样表" xfId="78"/>
    <cellStyle name="好_如皋最终方案表1020--仲小飞" xfId="79"/>
    <cellStyle name="千位分隔 2" xfId="80"/>
    <cellStyle name="适中 2" xfId="81"/>
    <cellStyle name="适中 3" xfId="8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31"/>
  <sheetViews>
    <sheetView zoomScale="90" zoomScaleNormal="90" workbookViewId="0">
      <pane ySplit="4" topLeftCell="A5" activePane="bottomLeft" state="frozen"/>
      <selection/>
      <selection pane="bottomLeft" activeCell="R6" sqref="R6"/>
    </sheetView>
  </sheetViews>
  <sheetFormatPr defaultColWidth="9" defaultRowHeight="13.5"/>
  <cols>
    <col min="1" max="1" width="3.60833333333333" style="1" customWidth="1"/>
    <col min="2" max="2" width="5.975" style="1" customWidth="1"/>
    <col min="3" max="3" width="6.10833333333333" style="1" customWidth="1"/>
    <col min="4" max="4" width="4.15833333333333" style="5" customWidth="1"/>
    <col min="5" max="5" width="8.475" style="1" customWidth="1"/>
    <col min="6" max="6" width="9.16666666666667" style="1" customWidth="1"/>
    <col min="7" max="7" width="4.16666666666667" style="1" customWidth="1"/>
    <col min="8" max="8" width="8.25" style="1" customWidth="1"/>
    <col min="9" max="9" width="10.975" style="1" customWidth="1"/>
    <col min="10" max="10" width="9.025" style="1" customWidth="1"/>
    <col min="11" max="11" width="9.15833333333333" style="1" customWidth="1"/>
    <col min="12" max="12" width="8.88333333333333" style="1" customWidth="1"/>
    <col min="13" max="13" width="9.30833333333333" style="1" customWidth="1"/>
    <col min="14" max="14" width="12.6416666666667" style="5" customWidth="1"/>
    <col min="15" max="15" width="5.96666666666667" style="1" customWidth="1"/>
    <col min="16" max="16" width="5.55833333333333" style="1" customWidth="1"/>
    <col min="17" max="17" width="4.44166666666667" style="1" customWidth="1"/>
    <col min="18" max="18" width="6.38333333333333" style="1" customWidth="1"/>
    <col min="19" max="19" width="5.69166666666667" style="1" customWidth="1"/>
    <col min="20" max="20" width="4.99166666666667" style="1" customWidth="1"/>
    <col min="21" max="21" width="5.13333333333333" style="1" customWidth="1"/>
    <col min="22" max="22" width="6.24166666666667" style="1" customWidth="1"/>
    <col min="23" max="23" width="4.71666666666667" style="1" customWidth="1"/>
    <col min="24" max="24" width="5.69166666666667" style="1" customWidth="1"/>
    <col min="25" max="25" width="7.5" style="1" customWidth="1"/>
    <col min="26" max="26" width="3.33333333333333" style="1" customWidth="1"/>
    <col min="27" max="27" width="8.75" style="1" customWidth="1"/>
    <col min="28" max="28" width="4.30833333333333" style="1" customWidth="1"/>
    <col min="29" max="29" width="3.88333333333333" style="1" customWidth="1"/>
    <col min="30" max="30" width="6.10833333333333" style="2" customWidth="1"/>
    <col min="31" max="31" width="4.63333333333333" style="1" customWidth="1"/>
    <col min="32" max="32" width="5.25" style="1" customWidth="1"/>
    <col min="33" max="33" width="18.0666666666667" style="2" customWidth="1"/>
    <col min="34" max="62" width="9" style="2"/>
    <col min="63" max="16384" width="9" style="1"/>
  </cols>
  <sheetData>
    <row r="1" ht="34.5" customHeight="1" spans="1:62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E1" s="10"/>
      <c r="AF1" s="10"/>
    </row>
    <row r="2" ht="24.95" customHeight="1" spans="1:62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3" t="s">
        <v>8</v>
      </c>
      <c r="I2" s="13"/>
      <c r="J2" s="13"/>
      <c r="K2" s="13"/>
      <c r="L2" s="13"/>
      <c r="M2" s="13"/>
      <c r="N2" s="13"/>
      <c r="O2" s="13" t="s">
        <v>9</v>
      </c>
      <c r="P2" s="13"/>
      <c r="Q2" s="13"/>
      <c r="R2" s="13"/>
      <c r="S2" s="13"/>
      <c r="T2" s="13" t="s">
        <v>10</v>
      </c>
      <c r="U2" s="13"/>
      <c r="V2" s="13"/>
      <c r="W2" s="13"/>
      <c r="X2" s="12" t="s">
        <v>11</v>
      </c>
      <c r="Y2" s="12" t="s">
        <v>12</v>
      </c>
      <c r="Z2" s="12" t="s">
        <v>13</v>
      </c>
      <c r="AA2" s="12" t="s">
        <v>14</v>
      </c>
      <c r="AB2" s="12" t="s">
        <v>15</v>
      </c>
      <c r="AC2" s="12" t="s">
        <v>16</v>
      </c>
      <c r="AD2" s="12" t="s">
        <v>17</v>
      </c>
      <c r="AE2" s="12" t="s">
        <v>18</v>
      </c>
      <c r="AF2" s="12" t="s">
        <v>19</v>
      </c>
    </row>
    <row r="3" ht="24.95" customHeight="1" spans="1:62">
      <c r="A3" s="12"/>
      <c r="B3" s="12"/>
      <c r="C3" s="12"/>
      <c r="D3" s="12"/>
      <c r="E3" s="12"/>
      <c r="F3" s="12"/>
      <c r="G3" s="12"/>
      <c r="H3" s="12" t="s">
        <v>20</v>
      </c>
      <c r="I3" s="12" t="s">
        <v>21</v>
      </c>
      <c r="J3" s="13" t="s">
        <v>22</v>
      </c>
      <c r="K3" s="13"/>
      <c r="L3" s="13" t="s">
        <v>23</v>
      </c>
      <c r="M3" s="13"/>
      <c r="N3" s="13" t="s">
        <v>24</v>
      </c>
      <c r="O3" s="12" t="s">
        <v>25</v>
      </c>
      <c r="P3" s="12" t="s">
        <v>26</v>
      </c>
      <c r="Q3" s="12" t="s">
        <v>27</v>
      </c>
      <c r="R3" s="12" t="s">
        <v>28</v>
      </c>
      <c r="S3" s="12" t="s">
        <v>29</v>
      </c>
      <c r="T3" s="12" t="s">
        <v>30</v>
      </c>
      <c r="U3" s="12" t="s">
        <v>31</v>
      </c>
      <c r="V3" s="12" t="s">
        <v>32</v>
      </c>
      <c r="W3" s="12" t="s">
        <v>33</v>
      </c>
      <c r="X3" s="12"/>
      <c r="Y3" s="12"/>
      <c r="Z3" s="12"/>
      <c r="AA3" s="12"/>
      <c r="AB3" s="12"/>
      <c r="AC3" s="12"/>
      <c r="AD3" s="12"/>
      <c r="AE3" s="12"/>
      <c r="AF3" s="12"/>
    </row>
    <row r="4" ht="24.95" customHeight="1" spans="1:62">
      <c r="A4" s="12"/>
      <c r="B4" s="12"/>
      <c r="C4" s="12"/>
      <c r="D4" s="12"/>
      <c r="E4" s="12"/>
      <c r="F4" s="12"/>
      <c r="G4" s="12"/>
      <c r="H4" s="12"/>
      <c r="I4" s="12"/>
      <c r="J4" s="12" t="s">
        <v>34</v>
      </c>
      <c r="K4" s="12" t="s">
        <v>35</v>
      </c>
      <c r="L4" s="12" t="s">
        <v>34</v>
      </c>
      <c r="M4" s="12" t="s">
        <v>35</v>
      </c>
      <c r="N4" s="13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ht="21.75" customHeight="1" spans="1:62">
      <c r="A5" s="18" t="s">
        <v>36</v>
      </c>
      <c r="B5" s="18" t="s">
        <v>37</v>
      </c>
      <c r="C5" s="18" t="s">
        <v>38</v>
      </c>
      <c r="D5" s="18" t="s">
        <v>39</v>
      </c>
      <c r="E5" s="18" t="s">
        <v>40</v>
      </c>
      <c r="F5" s="18" t="s">
        <v>41</v>
      </c>
      <c r="G5" s="18" t="s">
        <v>42</v>
      </c>
      <c r="H5" s="18" t="s">
        <v>43</v>
      </c>
      <c r="I5" s="18" t="s">
        <v>44</v>
      </c>
      <c r="J5" s="18" t="s">
        <v>45</v>
      </c>
      <c r="K5" s="18" t="s">
        <v>46</v>
      </c>
      <c r="L5" s="18" t="s">
        <v>47</v>
      </c>
      <c r="M5" s="18" t="s">
        <v>48</v>
      </c>
      <c r="N5" s="18" t="s">
        <v>49</v>
      </c>
      <c r="O5" s="18" t="s">
        <v>50</v>
      </c>
      <c r="P5" s="18" t="s">
        <v>51</v>
      </c>
      <c r="Q5" s="18" t="s">
        <v>52</v>
      </c>
      <c r="R5" s="18" t="s">
        <v>53</v>
      </c>
      <c r="S5" s="18" t="s">
        <v>54</v>
      </c>
      <c r="T5" s="18" t="s">
        <v>55</v>
      </c>
      <c r="U5" s="18" t="s">
        <v>56</v>
      </c>
      <c r="V5" s="18" t="s">
        <v>57</v>
      </c>
      <c r="W5" s="18" t="s">
        <v>58</v>
      </c>
      <c r="X5" s="18" t="s">
        <v>59</v>
      </c>
      <c r="Y5" s="18" t="s">
        <v>60</v>
      </c>
      <c r="Z5" s="18" t="s">
        <v>61</v>
      </c>
      <c r="AA5" s="18" t="s">
        <v>62</v>
      </c>
      <c r="AB5" s="18" t="s">
        <v>63</v>
      </c>
      <c r="AC5" s="18" t="s">
        <v>64</v>
      </c>
      <c r="AD5" s="59" t="s">
        <v>65</v>
      </c>
      <c r="AE5" s="18" t="s">
        <v>66</v>
      </c>
      <c r="AF5" s="18" t="s">
        <v>67</v>
      </c>
    </row>
    <row r="6" spans="1:62">
      <c r="A6" s="22">
        <v>1</v>
      </c>
      <c r="B6" s="22" t="s">
        <v>68</v>
      </c>
      <c r="C6" s="22" t="s">
        <v>69</v>
      </c>
      <c r="D6" s="39" t="s">
        <v>70</v>
      </c>
      <c r="E6" s="60" t="s">
        <v>71</v>
      </c>
      <c r="F6" s="24" t="s">
        <v>72</v>
      </c>
      <c r="G6" s="24" t="s">
        <v>73</v>
      </c>
      <c r="H6" s="24" t="s">
        <v>74</v>
      </c>
      <c r="I6" s="24" t="s">
        <v>75</v>
      </c>
      <c r="J6" s="25">
        <v>32.1393732</v>
      </c>
      <c r="K6" s="25">
        <v>120.51931911</v>
      </c>
      <c r="L6" s="25">
        <v>32.13043347</v>
      </c>
      <c r="M6" s="25">
        <v>120.53218819</v>
      </c>
      <c r="N6" s="26" t="s">
        <v>76</v>
      </c>
      <c r="O6" s="27">
        <v>2.206</v>
      </c>
      <c r="P6" s="28"/>
      <c r="Q6" s="29" t="s">
        <v>77</v>
      </c>
      <c r="R6" s="27">
        <f>O6-P6</f>
        <v>2.206</v>
      </c>
      <c r="S6" s="22"/>
      <c r="T6" s="60" t="s">
        <v>78</v>
      </c>
      <c r="U6" s="61">
        <v>6</v>
      </c>
      <c r="V6" s="61">
        <v>7</v>
      </c>
      <c r="W6" s="60">
        <v>12</v>
      </c>
      <c r="X6" s="60" t="s">
        <v>78</v>
      </c>
      <c r="Y6" s="22" t="s">
        <v>79</v>
      </c>
      <c r="Z6" s="22">
        <v>1</v>
      </c>
      <c r="AA6" s="24" t="s">
        <v>72</v>
      </c>
      <c r="AB6" s="22" t="s">
        <v>80</v>
      </c>
      <c r="AC6" s="22" t="s">
        <v>80</v>
      </c>
      <c r="AD6" s="24" t="s">
        <v>81</v>
      </c>
      <c r="AE6" s="22"/>
      <c r="AF6" s="22"/>
    </row>
    <row r="7" spans="1:62">
      <c r="A7" s="22">
        <v>2</v>
      </c>
      <c r="B7" s="22" t="s">
        <v>68</v>
      </c>
      <c r="C7" s="22" t="s">
        <v>69</v>
      </c>
      <c r="D7" s="39"/>
      <c r="E7" s="60" t="s">
        <v>71</v>
      </c>
      <c r="F7" s="24" t="s">
        <v>72</v>
      </c>
      <c r="G7" s="24" t="s">
        <v>82</v>
      </c>
      <c r="H7" s="24" t="s">
        <v>75</v>
      </c>
      <c r="I7" s="24" t="s">
        <v>83</v>
      </c>
      <c r="J7" s="25">
        <v>32.13043347</v>
      </c>
      <c r="K7" s="25">
        <v>120.53218819</v>
      </c>
      <c r="L7" s="25">
        <v>32.12662419</v>
      </c>
      <c r="M7" s="25">
        <v>120.53428507</v>
      </c>
      <c r="N7" s="36"/>
      <c r="O7" s="27">
        <v>0.488</v>
      </c>
      <c r="P7" s="28"/>
      <c r="Q7" s="29" t="s">
        <v>77</v>
      </c>
      <c r="R7" s="27">
        <f t="shared" ref="R7:R30" si="0">O7-P7</f>
        <v>0.488</v>
      </c>
      <c r="S7" s="22"/>
      <c r="T7" s="60" t="s">
        <v>78</v>
      </c>
      <c r="U7" s="61">
        <v>3.5</v>
      </c>
      <c r="V7" s="61">
        <v>5</v>
      </c>
      <c r="W7" s="60">
        <v>11</v>
      </c>
      <c r="X7" s="60" t="s">
        <v>78</v>
      </c>
      <c r="Y7" s="22" t="s">
        <v>79</v>
      </c>
      <c r="Z7" s="22">
        <v>1</v>
      </c>
      <c r="AA7" s="24" t="s">
        <v>72</v>
      </c>
      <c r="AB7" s="22" t="s">
        <v>80</v>
      </c>
      <c r="AC7" s="22" t="s">
        <v>80</v>
      </c>
      <c r="AD7" s="24" t="s">
        <v>81</v>
      </c>
      <c r="AE7" s="22"/>
      <c r="AF7" s="22"/>
    </row>
    <row r="8" spans="1:62">
      <c r="A8" s="22">
        <v>3</v>
      </c>
      <c r="B8" s="22" t="s">
        <v>68</v>
      </c>
      <c r="C8" s="22" t="s">
        <v>69</v>
      </c>
      <c r="D8" s="39"/>
      <c r="E8" s="60" t="s">
        <v>84</v>
      </c>
      <c r="F8" s="24" t="s">
        <v>85</v>
      </c>
      <c r="G8" s="24" t="s">
        <v>73</v>
      </c>
      <c r="H8" s="24" t="s">
        <v>86</v>
      </c>
      <c r="I8" s="24" t="s">
        <v>86</v>
      </c>
      <c r="J8" s="25">
        <v>32.14519821</v>
      </c>
      <c r="K8" s="25">
        <v>120.5378341</v>
      </c>
      <c r="L8" s="25">
        <v>32.13391316</v>
      </c>
      <c r="M8" s="25">
        <v>120.54725906</v>
      </c>
      <c r="N8" s="37" t="s">
        <v>76</v>
      </c>
      <c r="O8" s="27">
        <v>1.537</v>
      </c>
      <c r="P8" s="28"/>
      <c r="Q8" s="29"/>
      <c r="R8" s="27">
        <f t="shared" si="0"/>
        <v>1.537</v>
      </c>
      <c r="S8" s="22"/>
      <c r="T8" s="60" t="s">
        <v>78</v>
      </c>
      <c r="U8" s="61">
        <v>4.5</v>
      </c>
      <c r="V8" s="61">
        <v>5.5</v>
      </c>
      <c r="W8" s="60">
        <v>12</v>
      </c>
      <c r="X8" s="60" t="s">
        <v>78</v>
      </c>
      <c r="Y8" s="22" t="s">
        <v>79</v>
      </c>
      <c r="Z8" s="22">
        <v>1</v>
      </c>
      <c r="AA8" s="24" t="s">
        <v>85</v>
      </c>
      <c r="AB8" s="22" t="s">
        <v>80</v>
      </c>
      <c r="AC8" s="22" t="s">
        <v>80</v>
      </c>
      <c r="AD8" s="24" t="s">
        <v>87</v>
      </c>
      <c r="AE8" s="22"/>
      <c r="AF8" s="22"/>
    </row>
    <row r="9" spans="1:62">
      <c r="A9" s="22">
        <v>4</v>
      </c>
      <c r="B9" s="22" t="s">
        <v>68</v>
      </c>
      <c r="C9" s="22" t="s">
        <v>69</v>
      </c>
      <c r="D9" s="39"/>
      <c r="E9" s="60" t="s">
        <v>88</v>
      </c>
      <c r="F9" s="24" t="s">
        <v>89</v>
      </c>
      <c r="G9" s="24" t="s">
        <v>73</v>
      </c>
      <c r="H9" s="24" t="s">
        <v>90</v>
      </c>
      <c r="I9" s="24" t="s">
        <v>91</v>
      </c>
      <c r="J9" s="25">
        <v>32.21729117</v>
      </c>
      <c r="K9" s="25">
        <v>120.50612906</v>
      </c>
      <c r="L9" s="25">
        <v>32.21719348</v>
      </c>
      <c r="M9" s="25">
        <v>120.50588057</v>
      </c>
      <c r="N9" s="26" t="s">
        <v>92</v>
      </c>
      <c r="O9" s="27">
        <v>0.025</v>
      </c>
      <c r="P9" s="28"/>
      <c r="Q9" s="29"/>
      <c r="R9" s="27">
        <f t="shared" si="0"/>
        <v>0.025</v>
      </c>
      <c r="S9" s="22"/>
      <c r="T9" s="60" t="s">
        <v>78</v>
      </c>
      <c r="U9" s="61">
        <v>6</v>
      </c>
      <c r="V9" s="61">
        <v>8</v>
      </c>
      <c r="W9" s="60">
        <v>12</v>
      </c>
      <c r="X9" s="60" t="s">
        <v>78</v>
      </c>
      <c r="Y9" s="22" t="s">
        <v>79</v>
      </c>
      <c r="Z9" s="22">
        <v>3</v>
      </c>
      <c r="AA9" s="24" t="s">
        <v>89</v>
      </c>
      <c r="AB9" s="22" t="s">
        <v>80</v>
      </c>
      <c r="AC9" s="22" t="s">
        <v>80</v>
      </c>
      <c r="AD9" s="24" t="s">
        <v>93</v>
      </c>
      <c r="AE9" s="22"/>
      <c r="AF9" s="22"/>
    </row>
    <row r="10" s="1" customFormat="1" spans="1:62">
      <c r="A10" s="22">
        <v>5</v>
      </c>
      <c r="B10" s="22" t="s">
        <v>68</v>
      </c>
      <c r="C10" s="22" t="s">
        <v>69</v>
      </c>
      <c r="D10" s="39"/>
      <c r="E10" s="60" t="s">
        <v>88</v>
      </c>
      <c r="F10" s="24" t="s">
        <v>89</v>
      </c>
      <c r="G10" s="24" t="s">
        <v>82</v>
      </c>
      <c r="H10" s="24" t="s">
        <v>91</v>
      </c>
      <c r="I10" s="24" t="s">
        <v>94</v>
      </c>
      <c r="J10" s="25">
        <v>32.21719348</v>
      </c>
      <c r="K10" s="25">
        <v>120.50588057</v>
      </c>
      <c r="L10" s="25">
        <v>32.2095342</v>
      </c>
      <c r="M10" s="25">
        <v>120.45480611</v>
      </c>
      <c r="N10" s="36"/>
      <c r="O10" s="27">
        <v>4.937</v>
      </c>
      <c r="P10" s="28"/>
      <c r="Q10" s="29"/>
      <c r="R10" s="27">
        <f t="shared" si="0"/>
        <v>4.937</v>
      </c>
      <c r="S10" s="22"/>
      <c r="T10" s="60" t="s">
        <v>78</v>
      </c>
      <c r="U10" s="61">
        <v>6</v>
      </c>
      <c r="V10" s="61">
        <v>8</v>
      </c>
      <c r="W10" s="60">
        <v>12</v>
      </c>
      <c r="X10" s="60" t="s">
        <v>78</v>
      </c>
      <c r="Y10" s="22" t="s">
        <v>79</v>
      </c>
      <c r="Z10" s="22">
        <v>3</v>
      </c>
      <c r="AA10" s="24" t="s">
        <v>89</v>
      </c>
      <c r="AB10" s="22" t="s">
        <v>80</v>
      </c>
      <c r="AC10" s="22" t="s">
        <v>80</v>
      </c>
      <c r="AD10" s="24" t="s">
        <v>93</v>
      </c>
      <c r="AE10" s="22"/>
      <c r="AF10" s="2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</row>
    <row r="11" spans="1:62">
      <c r="A11" s="22">
        <v>6</v>
      </c>
      <c r="B11" s="22" t="s">
        <v>68</v>
      </c>
      <c r="C11" s="22" t="s">
        <v>69</v>
      </c>
      <c r="D11" s="39"/>
      <c r="E11" s="60" t="s">
        <v>95</v>
      </c>
      <c r="F11" s="24" t="s">
        <v>96</v>
      </c>
      <c r="G11" s="24" t="s">
        <v>73</v>
      </c>
      <c r="H11" s="24" t="s">
        <v>97</v>
      </c>
      <c r="I11" s="24" t="s">
        <v>98</v>
      </c>
      <c r="J11" s="25">
        <v>32.1924852</v>
      </c>
      <c r="K11" s="25">
        <v>120.44119607</v>
      </c>
      <c r="L11" s="25">
        <v>32.19461819</v>
      </c>
      <c r="M11" s="25">
        <v>120.47344711</v>
      </c>
      <c r="N11" s="26" t="s">
        <v>99</v>
      </c>
      <c r="O11" s="27">
        <v>3.12</v>
      </c>
      <c r="P11" s="28"/>
      <c r="Q11" s="29"/>
      <c r="R11" s="27">
        <f t="shared" si="0"/>
        <v>3.12</v>
      </c>
      <c r="S11" s="22"/>
      <c r="T11" s="60" t="s">
        <v>78</v>
      </c>
      <c r="U11" s="61">
        <v>6</v>
      </c>
      <c r="V11" s="61">
        <v>8</v>
      </c>
      <c r="W11" s="60">
        <v>12</v>
      </c>
      <c r="X11" s="60" t="s">
        <v>78</v>
      </c>
      <c r="Y11" s="22" t="s">
        <v>79</v>
      </c>
      <c r="Z11" s="22">
        <v>3</v>
      </c>
      <c r="AA11" s="24" t="s">
        <v>96</v>
      </c>
      <c r="AB11" s="22" t="s">
        <v>80</v>
      </c>
      <c r="AC11" s="22" t="s">
        <v>80</v>
      </c>
      <c r="AD11" s="24" t="s">
        <v>93</v>
      </c>
      <c r="AE11" s="22"/>
      <c r="AF11" s="22"/>
    </row>
    <row r="12" spans="1:62">
      <c r="A12" s="22">
        <v>7</v>
      </c>
      <c r="B12" s="22" t="s">
        <v>68</v>
      </c>
      <c r="C12" s="22" t="s">
        <v>69</v>
      </c>
      <c r="D12" s="39"/>
      <c r="E12" s="60" t="s">
        <v>95</v>
      </c>
      <c r="F12" s="24" t="s">
        <v>96</v>
      </c>
      <c r="G12" s="24" t="s">
        <v>82</v>
      </c>
      <c r="H12" s="24" t="s">
        <v>98</v>
      </c>
      <c r="I12" s="24" t="s">
        <v>100</v>
      </c>
      <c r="J12" s="25">
        <v>32.19461819</v>
      </c>
      <c r="K12" s="25">
        <v>120.47344711</v>
      </c>
      <c r="L12" s="25">
        <v>32.20645022</v>
      </c>
      <c r="M12" s="25">
        <v>120.51060709</v>
      </c>
      <c r="N12" s="36"/>
      <c r="O12" s="27">
        <v>3.807</v>
      </c>
      <c r="P12" s="28"/>
      <c r="Q12" s="29"/>
      <c r="R12" s="27">
        <f t="shared" si="0"/>
        <v>3.807</v>
      </c>
      <c r="S12" s="22"/>
      <c r="T12" s="60" t="s">
        <v>78</v>
      </c>
      <c r="U12" s="61">
        <v>5.5</v>
      </c>
      <c r="V12" s="61">
        <v>7.5</v>
      </c>
      <c r="W12" s="60">
        <v>12</v>
      </c>
      <c r="X12" s="60" t="s">
        <v>78</v>
      </c>
      <c r="Y12" s="22" t="s">
        <v>79</v>
      </c>
      <c r="Z12" s="22">
        <v>3</v>
      </c>
      <c r="AA12" s="24" t="s">
        <v>96</v>
      </c>
      <c r="AB12" s="22" t="s">
        <v>80</v>
      </c>
      <c r="AC12" s="22" t="s">
        <v>80</v>
      </c>
      <c r="AD12" s="24" t="s">
        <v>93</v>
      </c>
      <c r="AE12" s="22"/>
      <c r="AF12" s="22"/>
    </row>
    <row r="13" spans="1:62">
      <c r="A13" s="22">
        <v>8</v>
      </c>
      <c r="B13" s="22" t="s">
        <v>68</v>
      </c>
      <c r="C13" s="22" t="s">
        <v>69</v>
      </c>
      <c r="D13" s="39"/>
      <c r="E13" s="60" t="s">
        <v>101</v>
      </c>
      <c r="F13" s="24" t="s">
        <v>102</v>
      </c>
      <c r="G13" s="24" t="s">
        <v>82</v>
      </c>
      <c r="H13" s="24" t="s">
        <v>103</v>
      </c>
      <c r="I13" s="24" t="s">
        <v>97</v>
      </c>
      <c r="J13" s="25">
        <v>32.21964222</v>
      </c>
      <c r="K13" s="25">
        <v>120.45277608</v>
      </c>
      <c r="L13" s="25">
        <v>32.20067621</v>
      </c>
      <c r="M13" s="25">
        <v>120.45659411</v>
      </c>
      <c r="N13" s="26" t="s">
        <v>104</v>
      </c>
      <c r="O13" s="27">
        <v>2.134</v>
      </c>
      <c r="P13" s="28"/>
      <c r="Q13" s="29"/>
      <c r="R13" s="27">
        <f t="shared" si="0"/>
        <v>2.134</v>
      </c>
      <c r="S13" s="22"/>
      <c r="T13" s="60" t="s">
        <v>78</v>
      </c>
      <c r="U13" s="61">
        <v>5.5</v>
      </c>
      <c r="V13" s="61">
        <v>7.5</v>
      </c>
      <c r="W13" s="60">
        <v>12</v>
      </c>
      <c r="X13" s="60" t="s">
        <v>78</v>
      </c>
      <c r="Y13" s="22" t="s">
        <v>79</v>
      </c>
      <c r="Z13" s="22">
        <v>3</v>
      </c>
      <c r="AA13" s="24" t="s">
        <v>102</v>
      </c>
      <c r="AB13" s="22" t="s">
        <v>80</v>
      </c>
      <c r="AC13" s="22" t="s">
        <v>80</v>
      </c>
      <c r="AD13" s="24" t="s">
        <v>93</v>
      </c>
      <c r="AE13" s="22"/>
      <c r="AF13" s="22"/>
    </row>
    <row r="14" spans="1:62">
      <c r="A14" s="22">
        <v>9</v>
      </c>
      <c r="B14" s="22" t="s">
        <v>68</v>
      </c>
      <c r="C14" s="22" t="s">
        <v>69</v>
      </c>
      <c r="D14" s="39"/>
      <c r="E14" s="60" t="s">
        <v>101</v>
      </c>
      <c r="F14" s="24" t="s">
        <v>102</v>
      </c>
      <c r="G14" s="24" t="s">
        <v>105</v>
      </c>
      <c r="H14" s="24" t="s">
        <v>97</v>
      </c>
      <c r="I14" s="24" t="s">
        <v>97</v>
      </c>
      <c r="J14" s="25">
        <v>32.20067621</v>
      </c>
      <c r="K14" s="25">
        <v>120.45659411</v>
      </c>
      <c r="L14" s="25">
        <v>32.17528721</v>
      </c>
      <c r="M14" s="25">
        <v>120.46086406</v>
      </c>
      <c r="N14" s="36"/>
      <c r="O14" s="27">
        <v>2.88</v>
      </c>
      <c r="P14" s="28"/>
      <c r="Q14" s="29"/>
      <c r="R14" s="27">
        <f t="shared" si="0"/>
        <v>2.88</v>
      </c>
      <c r="S14" s="22"/>
      <c r="T14" s="60" t="s">
        <v>78</v>
      </c>
      <c r="U14" s="61">
        <v>5.5</v>
      </c>
      <c r="V14" s="61">
        <v>7.5</v>
      </c>
      <c r="W14" s="60">
        <v>12</v>
      </c>
      <c r="X14" s="60" t="s">
        <v>78</v>
      </c>
      <c r="Y14" s="22" t="s">
        <v>79</v>
      </c>
      <c r="Z14" s="22">
        <v>3</v>
      </c>
      <c r="AA14" s="24" t="s">
        <v>102</v>
      </c>
      <c r="AB14" s="22" t="s">
        <v>80</v>
      </c>
      <c r="AC14" s="22" t="s">
        <v>80</v>
      </c>
      <c r="AD14" s="24" t="s">
        <v>93</v>
      </c>
      <c r="AE14" s="22"/>
      <c r="AF14" s="22"/>
    </row>
    <row r="15" ht="24" spans="1:62">
      <c r="A15" s="22">
        <v>10</v>
      </c>
      <c r="B15" s="22" t="s">
        <v>68</v>
      </c>
      <c r="C15" s="22" t="s">
        <v>69</v>
      </c>
      <c r="D15" s="39"/>
      <c r="E15" s="60" t="s">
        <v>106</v>
      </c>
      <c r="F15" s="24" t="s">
        <v>107</v>
      </c>
      <c r="G15" s="24" t="s">
        <v>73</v>
      </c>
      <c r="H15" s="24" t="s">
        <v>108</v>
      </c>
      <c r="I15" s="24" t="s">
        <v>109</v>
      </c>
      <c r="J15" s="25">
        <v>32.15407722</v>
      </c>
      <c r="K15" s="25">
        <v>120.45337707</v>
      </c>
      <c r="L15" s="25">
        <v>32.16629518</v>
      </c>
      <c r="M15" s="25">
        <v>120.52275408</v>
      </c>
      <c r="N15" s="37" t="s">
        <v>110</v>
      </c>
      <c r="O15" s="27">
        <v>6.808</v>
      </c>
      <c r="P15" s="28"/>
      <c r="Q15" s="29"/>
      <c r="R15" s="27">
        <f t="shared" si="0"/>
        <v>6.808</v>
      </c>
      <c r="S15" s="22"/>
      <c r="T15" s="60" t="s">
        <v>78</v>
      </c>
      <c r="U15" s="61">
        <v>5.5</v>
      </c>
      <c r="V15" s="61">
        <v>7.5</v>
      </c>
      <c r="W15" s="60">
        <v>12</v>
      </c>
      <c r="X15" s="60" t="s">
        <v>78</v>
      </c>
      <c r="Y15" s="22" t="s">
        <v>79</v>
      </c>
      <c r="Z15" s="22">
        <v>3</v>
      </c>
      <c r="AA15" s="24" t="s">
        <v>107</v>
      </c>
      <c r="AB15" s="22" t="s">
        <v>80</v>
      </c>
      <c r="AC15" s="22" t="s">
        <v>80</v>
      </c>
      <c r="AD15" s="24" t="s">
        <v>111</v>
      </c>
      <c r="AE15" s="22"/>
      <c r="AF15" s="22"/>
    </row>
    <row r="16" spans="1:62">
      <c r="A16" s="22">
        <v>11</v>
      </c>
      <c r="B16" s="22" t="s">
        <v>68</v>
      </c>
      <c r="C16" s="22" t="s">
        <v>69</v>
      </c>
      <c r="D16" s="39"/>
      <c r="E16" s="60" t="s">
        <v>112</v>
      </c>
      <c r="F16" s="24" t="s">
        <v>113</v>
      </c>
      <c r="G16" s="24" t="s">
        <v>73</v>
      </c>
      <c r="H16" s="24" t="s">
        <v>114</v>
      </c>
      <c r="I16" s="24" t="s">
        <v>109</v>
      </c>
      <c r="J16" s="25">
        <v>32.1448732</v>
      </c>
      <c r="K16" s="25">
        <v>120.51276411</v>
      </c>
      <c r="L16" s="25">
        <v>32.14763322</v>
      </c>
      <c r="M16" s="25">
        <v>120.51150808</v>
      </c>
      <c r="N16" s="26" t="s">
        <v>115</v>
      </c>
      <c r="O16" s="27">
        <v>0.336</v>
      </c>
      <c r="P16" s="28"/>
      <c r="Q16" s="29"/>
      <c r="R16" s="27">
        <f t="shared" si="0"/>
        <v>0.336</v>
      </c>
      <c r="S16" s="22"/>
      <c r="T16" s="60" t="s">
        <v>116</v>
      </c>
      <c r="U16" s="61">
        <v>14</v>
      </c>
      <c r="V16" s="61">
        <v>16</v>
      </c>
      <c r="W16" s="60">
        <v>11</v>
      </c>
      <c r="X16" s="60" t="s">
        <v>116</v>
      </c>
      <c r="Y16" s="22" t="s">
        <v>79</v>
      </c>
      <c r="Z16" s="22">
        <v>3</v>
      </c>
      <c r="AA16" s="24" t="s">
        <v>113</v>
      </c>
      <c r="AB16" s="22" t="s">
        <v>80</v>
      </c>
      <c r="AC16" s="22" t="s">
        <v>80</v>
      </c>
      <c r="AD16" s="24" t="s">
        <v>87</v>
      </c>
      <c r="AE16" s="22"/>
      <c r="AF16" s="22"/>
    </row>
    <row r="17" spans="1:62">
      <c r="A17" s="22">
        <v>12</v>
      </c>
      <c r="B17" s="22" t="s">
        <v>68</v>
      </c>
      <c r="C17" s="22" t="s">
        <v>69</v>
      </c>
      <c r="D17" s="39"/>
      <c r="E17" s="60" t="s">
        <v>112</v>
      </c>
      <c r="F17" s="24" t="s">
        <v>113</v>
      </c>
      <c r="G17" s="24" t="s">
        <v>82</v>
      </c>
      <c r="H17" s="24" t="s">
        <v>109</v>
      </c>
      <c r="I17" s="24" t="s">
        <v>109</v>
      </c>
      <c r="J17" s="25">
        <v>32.14763322</v>
      </c>
      <c r="K17" s="25">
        <v>120.51150808</v>
      </c>
      <c r="L17" s="25">
        <v>32.16315622</v>
      </c>
      <c r="M17" s="25">
        <v>120.5092201</v>
      </c>
      <c r="N17" s="44"/>
      <c r="O17" s="27">
        <v>1.736</v>
      </c>
      <c r="P17" s="28"/>
      <c r="Q17" s="29"/>
      <c r="R17" s="27">
        <f t="shared" si="0"/>
        <v>1.736</v>
      </c>
      <c r="S17" s="22"/>
      <c r="T17" s="60" t="s">
        <v>116</v>
      </c>
      <c r="U17" s="61">
        <v>7</v>
      </c>
      <c r="V17" s="61">
        <v>9</v>
      </c>
      <c r="W17" s="60">
        <v>11</v>
      </c>
      <c r="X17" s="60" t="s">
        <v>116</v>
      </c>
      <c r="Y17" s="22" t="s">
        <v>79</v>
      </c>
      <c r="Z17" s="22">
        <v>3</v>
      </c>
      <c r="AA17" s="24" t="s">
        <v>113</v>
      </c>
      <c r="AB17" s="22" t="s">
        <v>80</v>
      </c>
      <c r="AC17" s="22" t="s">
        <v>80</v>
      </c>
      <c r="AD17" s="24" t="s">
        <v>93</v>
      </c>
      <c r="AE17" s="22"/>
      <c r="AF17" s="22"/>
    </row>
    <row r="18" spans="1:62">
      <c r="A18" s="22">
        <v>13</v>
      </c>
      <c r="B18" s="22" t="s">
        <v>68</v>
      </c>
      <c r="C18" s="22" t="s">
        <v>69</v>
      </c>
      <c r="D18" s="39"/>
      <c r="E18" s="60" t="s">
        <v>112</v>
      </c>
      <c r="F18" s="24" t="s">
        <v>113</v>
      </c>
      <c r="G18" s="24" t="s">
        <v>105</v>
      </c>
      <c r="H18" s="24" t="s">
        <v>109</v>
      </c>
      <c r="I18" s="24" t="s">
        <v>109</v>
      </c>
      <c r="J18" s="25">
        <v>32.16315622</v>
      </c>
      <c r="K18" s="25">
        <v>120.5092201</v>
      </c>
      <c r="L18" s="25">
        <v>32.16929017</v>
      </c>
      <c r="M18" s="25">
        <v>120.50708411</v>
      </c>
      <c r="N18" s="44"/>
      <c r="O18" s="27">
        <v>0.719</v>
      </c>
      <c r="P18" s="28"/>
      <c r="Q18" s="29"/>
      <c r="R18" s="27">
        <f t="shared" si="0"/>
        <v>0.719</v>
      </c>
      <c r="S18" s="22"/>
      <c r="T18" s="60" t="s">
        <v>116</v>
      </c>
      <c r="U18" s="61">
        <v>9</v>
      </c>
      <c r="V18" s="61">
        <v>10</v>
      </c>
      <c r="W18" s="60">
        <v>11</v>
      </c>
      <c r="X18" s="60" t="s">
        <v>116</v>
      </c>
      <c r="Y18" s="22" t="s">
        <v>79</v>
      </c>
      <c r="Z18" s="22">
        <v>3</v>
      </c>
      <c r="AA18" s="24" t="s">
        <v>113</v>
      </c>
      <c r="AB18" s="22" t="s">
        <v>80</v>
      </c>
      <c r="AC18" s="22" t="s">
        <v>80</v>
      </c>
      <c r="AD18" s="24" t="s">
        <v>111</v>
      </c>
      <c r="AE18" s="22"/>
      <c r="AF18" s="22"/>
    </row>
    <row r="19" spans="1:62">
      <c r="A19" s="22">
        <v>14</v>
      </c>
      <c r="B19" s="22" t="s">
        <v>68</v>
      </c>
      <c r="C19" s="22" t="s">
        <v>69</v>
      </c>
      <c r="D19" s="39"/>
      <c r="E19" s="60" t="s">
        <v>112</v>
      </c>
      <c r="F19" s="24" t="s">
        <v>113</v>
      </c>
      <c r="G19" s="24" t="s">
        <v>117</v>
      </c>
      <c r="H19" s="24" t="s">
        <v>109</v>
      </c>
      <c r="I19" s="24" t="s">
        <v>118</v>
      </c>
      <c r="J19" s="25">
        <v>32.16929017</v>
      </c>
      <c r="K19" s="25">
        <v>120.50708411</v>
      </c>
      <c r="L19" s="25">
        <v>32.18331662</v>
      </c>
      <c r="M19" s="25">
        <v>120.49905948</v>
      </c>
      <c r="N19" s="44"/>
      <c r="O19" s="27">
        <v>1.735</v>
      </c>
      <c r="P19" s="28"/>
      <c r="Q19" s="29" t="s">
        <v>77</v>
      </c>
      <c r="R19" s="27">
        <f t="shared" si="0"/>
        <v>1.735</v>
      </c>
      <c r="S19" s="22"/>
      <c r="T19" s="60" t="s">
        <v>116</v>
      </c>
      <c r="U19" s="61">
        <v>6</v>
      </c>
      <c r="V19" s="61">
        <v>8</v>
      </c>
      <c r="W19" s="60">
        <v>11</v>
      </c>
      <c r="X19" s="60" t="s">
        <v>116</v>
      </c>
      <c r="Y19" s="22" t="s">
        <v>79</v>
      </c>
      <c r="Z19" s="22">
        <v>3</v>
      </c>
      <c r="AA19" s="24" t="s">
        <v>113</v>
      </c>
      <c r="AB19" s="22" t="s">
        <v>80</v>
      </c>
      <c r="AC19" s="22" t="s">
        <v>80</v>
      </c>
      <c r="AD19" s="24" t="s">
        <v>119</v>
      </c>
      <c r="AE19" s="22"/>
      <c r="AF19" s="22"/>
    </row>
    <row r="20" spans="1:62">
      <c r="A20" s="22">
        <v>15</v>
      </c>
      <c r="B20" s="22" t="s">
        <v>68</v>
      </c>
      <c r="C20" s="22" t="s">
        <v>69</v>
      </c>
      <c r="D20" s="39"/>
      <c r="E20" s="60" t="s">
        <v>112</v>
      </c>
      <c r="F20" s="24" t="s">
        <v>113</v>
      </c>
      <c r="G20" s="24" t="s">
        <v>120</v>
      </c>
      <c r="H20" s="24" t="s">
        <v>118</v>
      </c>
      <c r="I20" s="24" t="s">
        <v>121</v>
      </c>
      <c r="J20" s="25">
        <v>32.18331662</v>
      </c>
      <c r="K20" s="25">
        <v>120.49905948</v>
      </c>
      <c r="L20" s="25">
        <v>32.19247822</v>
      </c>
      <c r="M20" s="25">
        <v>120.49349209</v>
      </c>
      <c r="N20" s="44"/>
      <c r="O20" s="27">
        <v>1.152</v>
      </c>
      <c r="P20" s="28"/>
      <c r="Q20" s="29"/>
      <c r="R20" s="27">
        <f t="shared" si="0"/>
        <v>1.152</v>
      </c>
      <c r="S20" s="22"/>
      <c r="T20" s="60" t="s">
        <v>116</v>
      </c>
      <c r="U20" s="61">
        <v>7</v>
      </c>
      <c r="V20" s="61">
        <v>9</v>
      </c>
      <c r="W20" s="60">
        <v>12</v>
      </c>
      <c r="X20" s="60" t="s">
        <v>116</v>
      </c>
      <c r="Y20" s="22" t="s">
        <v>79</v>
      </c>
      <c r="Z20" s="22">
        <v>3</v>
      </c>
      <c r="AA20" s="24" t="s">
        <v>113</v>
      </c>
      <c r="AB20" s="22" t="s">
        <v>80</v>
      </c>
      <c r="AC20" s="22" t="s">
        <v>80</v>
      </c>
      <c r="AD20" s="24" t="s">
        <v>122</v>
      </c>
      <c r="AE20" s="22"/>
      <c r="AF20" s="22"/>
    </row>
    <row r="21" spans="1:62">
      <c r="A21" s="22">
        <v>16</v>
      </c>
      <c r="B21" s="22" t="s">
        <v>68</v>
      </c>
      <c r="C21" s="22" t="s">
        <v>69</v>
      </c>
      <c r="D21" s="39"/>
      <c r="E21" s="60" t="s">
        <v>112</v>
      </c>
      <c r="F21" s="24" t="s">
        <v>113</v>
      </c>
      <c r="G21" s="24" t="s">
        <v>123</v>
      </c>
      <c r="H21" s="24" t="s">
        <v>121</v>
      </c>
      <c r="I21" s="24" t="s">
        <v>121</v>
      </c>
      <c r="J21" s="25">
        <v>32.19247822</v>
      </c>
      <c r="K21" s="25">
        <v>120.49349209</v>
      </c>
      <c r="L21" s="25">
        <v>32.19819922</v>
      </c>
      <c r="M21" s="25">
        <v>120.49201205</v>
      </c>
      <c r="N21" s="36"/>
      <c r="O21" s="27">
        <v>0.645</v>
      </c>
      <c r="P21" s="28"/>
      <c r="Q21" s="29" t="s">
        <v>77</v>
      </c>
      <c r="R21" s="27">
        <f t="shared" si="0"/>
        <v>0.645</v>
      </c>
      <c r="S21" s="22"/>
      <c r="T21" s="60" t="s">
        <v>78</v>
      </c>
      <c r="U21" s="61">
        <v>6</v>
      </c>
      <c r="V21" s="61">
        <v>8</v>
      </c>
      <c r="W21" s="60">
        <v>12</v>
      </c>
      <c r="X21" s="60" t="s">
        <v>78</v>
      </c>
      <c r="Y21" s="22" t="s">
        <v>79</v>
      </c>
      <c r="Z21" s="22">
        <v>3</v>
      </c>
      <c r="AA21" s="24" t="s">
        <v>113</v>
      </c>
      <c r="AB21" s="22" t="s">
        <v>80</v>
      </c>
      <c r="AC21" s="22" t="s">
        <v>80</v>
      </c>
      <c r="AD21" s="24" t="s">
        <v>124</v>
      </c>
      <c r="AE21" s="22"/>
      <c r="AF21" s="22"/>
    </row>
    <row r="22" s="1" customFormat="1" spans="1:62">
      <c r="A22" s="22">
        <v>17</v>
      </c>
      <c r="B22" s="22" t="s">
        <v>68</v>
      </c>
      <c r="C22" s="22" t="s">
        <v>69</v>
      </c>
      <c r="D22" s="39"/>
      <c r="E22" s="60" t="s">
        <v>125</v>
      </c>
      <c r="F22" s="24" t="s">
        <v>126</v>
      </c>
      <c r="G22" s="24" t="s">
        <v>73</v>
      </c>
      <c r="H22" s="24" t="s">
        <v>97</v>
      </c>
      <c r="I22" s="24" t="s">
        <v>97</v>
      </c>
      <c r="J22" s="25">
        <v>32.19918891</v>
      </c>
      <c r="K22" s="25">
        <v>120.44783628</v>
      </c>
      <c r="L22" s="25">
        <v>32.17517021</v>
      </c>
      <c r="M22" s="25">
        <v>120.4514201</v>
      </c>
      <c r="N22" s="37" t="s">
        <v>127</v>
      </c>
      <c r="O22" s="27">
        <v>2.78</v>
      </c>
      <c r="P22" s="28"/>
      <c r="Q22" s="29" t="s">
        <v>77</v>
      </c>
      <c r="R22" s="27">
        <f t="shared" si="0"/>
        <v>2.78</v>
      </c>
      <c r="S22" s="22"/>
      <c r="T22" s="60" t="s">
        <v>78</v>
      </c>
      <c r="U22" s="61">
        <v>6</v>
      </c>
      <c r="V22" s="61">
        <v>8</v>
      </c>
      <c r="W22" s="60">
        <v>11</v>
      </c>
      <c r="X22" s="60" t="s">
        <v>78</v>
      </c>
      <c r="Y22" s="22" t="s">
        <v>79</v>
      </c>
      <c r="Z22" s="22">
        <v>4</v>
      </c>
      <c r="AA22" s="24" t="s">
        <v>126</v>
      </c>
      <c r="AB22" s="22" t="s">
        <v>80</v>
      </c>
      <c r="AC22" s="22" t="s">
        <v>80</v>
      </c>
      <c r="AD22" s="24" t="s">
        <v>128</v>
      </c>
      <c r="AE22" s="22"/>
      <c r="AF22" s="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</row>
    <row r="23" spans="1:62">
      <c r="A23" s="22">
        <v>18</v>
      </c>
      <c r="B23" s="22" t="s">
        <v>68</v>
      </c>
      <c r="C23" s="22" t="s">
        <v>69</v>
      </c>
      <c r="D23" s="39"/>
      <c r="E23" s="60" t="s">
        <v>129</v>
      </c>
      <c r="F23" s="24" t="s">
        <v>130</v>
      </c>
      <c r="G23" s="24" t="s">
        <v>131</v>
      </c>
      <c r="H23" s="24" t="s">
        <v>103</v>
      </c>
      <c r="I23" s="24" t="s">
        <v>132</v>
      </c>
      <c r="J23" s="25">
        <v>32.22011719</v>
      </c>
      <c r="K23" s="25">
        <v>120.47344208</v>
      </c>
      <c r="L23" s="25">
        <v>32.19697022</v>
      </c>
      <c r="M23" s="25">
        <v>120.47566909</v>
      </c>
      <c r="N23" s="26" t="s">
        <v>133</v>
      </c>
      <c r="O23" s="27">
        <v>2.577</v>
      </c>
      <c r="P23" s="28"/>
      <c r="Q23" s="29"/>
      <c r="R23" s="27">
        <f t="shared" si="0"/>
        <v>2.577</v>
      </c>
      <c r="S23" s="22"/>
      <c r="T23" s="60" t="s">
        <v>134</v>
      </c>
      <c r="U23" s="61">
        <v>10</v>
      </c>
      <c r="V23" s="61">
        <v>12</v>
      </c>
      <c r="W23" s="60">
        <v>11</v>
      </c>
      <c r="X23" s="60" t="s">
        <v>134</v>
      </c>
      <c r="Y23" s="22" t="s">
        <v>79</v>
      </c>
      <c r="Z23" s="22">
        <v>3</v>
      </c>
      <c r="AA23" s="24" t="s">
        <v>130</v>
      </c>
      <c r="AB23" s="22" t="s">
        <v>80</v>
      </c>
      <c r="AC23" s="22" t="s">
        <v>80</v>
      </c>
      <c r="AD23" s="24" t="s">
        <v>135</v>
      </c>
      <c r="AE23" s="22"/>
      <c r="AF23" s="22"/>
    </row>
    <row r="24" spans="1:62">
      <c r="A24" s="22">
        <v>19</v>
      </c>
      <c r="B24" s="22" t="s">
        <v>68</v>
      </c>
      <c r="C24" s="22" t="s">
        <v>69</v>
      </c>
      <c r="D24" s="39"/>
      <c r="E24" s="60" t="s">
        <v>129</v>
      </c>
      <c r="F24" s="24" t="s">
        <v>130</v>
      </c>
      <c r="G24" s="24" t="s">
        <v>136</v>
      </c>
      <c r="H24" s="24" t="s">
        <v>132</v>
      </c>
      <c r="I24" s="24" t="s">
        <v>137</v>
      </c>
      <c r="J24" s="25">
        <v>32.19697022</v>
      </c>
      <c r="K24" s="25">
        <v>120.47566909</v>
      </c>
      <c r="L24" s="25">
        <v>32.18256019</v>
      </c>
      <c r="M24" s="25">
        <v>120.47738905</v>
      </c>
      <c r="N24" s="44"/>
      <c r="O24" s="27">
        <v>1.663</v>
      </c>
      <c r="P24" s="28"/>
      <c r="Q24" s="29" t="s">
        <v>77</v>
      </c>
      <c r="R24" s="27">
        <f t="shared" si="0"/>
        <v>1.663</v>
      </c>
      <c r="S24" s="22"/>
      <c r="T24" s="60" t="s">
        <v>116</v>
      </c>
      <c r="U24" s="61">
        <v>7</v>
      </c>
      <c r="V24" s="61">
        <v>9</v>
      </c>
      <c r="W24" s="60">
        <v>11</v>
      </c>
      <c r="X24" s="60" t="s">
        <v>116</v>
      </c>
      <c r="Y24" s="22" t="s">
        <v>79</v>
      </c>
      <c r="Z24" s="22">
        <v>3</v>
      </c>
      <c r="AA24" s="24" t="s">
        <v>130</v>
      </c>
      <c r="AB24" s="22" t="s">
        <v>80</v>
      </c>
      <c r="AC24" s="22" t="s">
        <v>80</v>
      </c>
      <c r="AD24" s="24" t="s">
        <v>138</v>
      </c>
      <c r="AE24" s="22"/>
      <c r="AF24" s="22"/>
    </row>
    <row r="25" ht="18" customHeight="1" spans="1:62">
      <c r="A25" s="22">
        <v>20</v>
      </c>
      <c r="B25" s="22" t="s">
        <v>68</v>
      </c>
      <c r="C25" s="22" t="s">
        <v>69</v>
      </c>
      <c r="D25" s="39"/>
      <c r="E25" s="60" t="s">
        <v>129</v>
      </c>
      <c r="F25" s="24" t="s">
        <v>130</v>
      </c>
      <c r="G25" s="24" t="s">
        <v>139</v>
      </c>
      <c r="H25" s="24" t="s">
        <v>137</v>
      </c>
      <c r="I25" s="24" t="s">
        <v>121</v>
      </c>
      <c r="J25" s="25">
        <v>32.18256019</v>
      </c>
      <c r="K25" s="25">
        <v>120.47738905</v>
      </c>
      <c r="L25" s="25">
        <v>32.16485021</v>
      </c>
      <c r="M25" s="25">
        <v>120.48948505</v>
      </c>
      <c r="N25" s="44"/>
      <c r="O25" s="27">
        <v>2.952</v>
      </c>
      <c r="P25" s="28"/>
      <c r="Q25" s="29" t="s">
        <v>77</v>
      </c>
      <c r="R25" s="27">
        <f t="shared" si="0"/>
        <v>2.952</v>
      </c>
      <c r="S25" s="22"/>
      <c r="T25" s="60" t="s">
        <v>116</v>
      </c>
      <c r="U25" s="61">
        <v>7</v>
      </c>
      <c r="V25" s="61">
        <v>8</v>
      </c>
      <c r="W25" s="60">
        <v>11</v>
      </c>
      <c r="X25" s="60" t="s">
        <v>116</v>
      </c>
      <c r="Y25" s="22" t="s">
        <v>79</v>
      </c>
      <c r="Z25" s="22">
        <v>3</v>
      </c>
      <c r="AA25" s="24" t="s">
        <v>130</v>
      </c>
      <c r="AB25" s="22" t="s">
        <v>80</v>
      </c>
      <c r="AC25" s="22" t="s">
        <v>80</v>
      </c>
      <c r="AD25" s="24" t="s">
        <v>135</v>
      </c>
      <c r="AE25" s="22"/>
      <c r="AF25" s="22"/>
    </row>
    <row r="26" ht="18" customHeight="1" spans="1:62">
      <c r="A26" s="22">
        <v>21</v>
      </c>
      <c r="B26" s="22" t="s">
        <v>68</v>
      </c>
      <c r="C26" s="22" t="s">
        <v>69</v>
      </c>
      <c r="D26" s="39"/>
      <c r="E26" s="60" t="s">
        <v>129</v>
      </c>
      <c r="F26" s="24" t="s">
        <v>130</v>
      </c>
      <c r="G26" s="24" t="s">
        <v>140</v>
      </c>
      <c r="H26" s="24" t="s">
        <v>121</v>
      </c>
      <c r="I26" s="24" t="s">
        <v>141</v>
      </c>
      <c r="J26" s="25">
        <v>32.16485021</v>
      </c>
      <c r="K26" s="25">
        <v>120.48948505</v>
      </c>
      <c r="L26" s="25">
        <v>32.15233519</v>
      </c>
      <c r="M26" s="25">
        <v>120.49083705</v>
      </c>
      <c r="N26" s="44"/>
      <c r="O26" s="27">
        <v>1.394</v>
      </c>
      <c r="P26" s="28"/>
      <c r="Q26" s="29" t="s">
        <v>77</v>
      </c>
      <c r="R26" s="27">
        <f t="shared" si="0"/>
        <v>1.394</v>
      </c>
      <c r="S26" s="22"/>
      <c r="T26" s="60" t="s">
        <v>134</v>
      </c>
      <c r="U26" s="61">
        <v>10</v>
      </c>
      <c r="V26" s="61">
        <v>12</v>
      </c>
      <c r="W26" s="60">
        <v>11</v>
      </c>
      <c r="X26" s="60" t="s">
        <v>134</v>
      </c>
      <c r="Y26" s="22" t="s">
        <v>79</v>
      </c>
      <c r="Z26" s="22">
        <v>3</v>
      </c>
      <c r="AA26" s="24" t="s">
        <v>130</v>
      </c>
      <c r="AB26" s="22" t="s">
        <v>80</v>
      </c>
      <c r="AC26" s="22" t="s">
        <v>80</v>
      </c>
      <c r="AD26" s="24" t="s">
        <v>135</v>
      </c>
      <c r="AE26" s="22"/>
      <c r="AF26" s="22"/>
    </row>
    <row r="27" ht="18" customHeight="1" spans="1:62">
      <c r="A27" s="22">
        <v>22</v>
      </c>
      <c r="B27" s="22" t="s">
        <v>68</v>
      </c>
      <c r="C27" s="22" t="s">
        <v>69</v>
      </c>
      <c r="D27" s="39"/>
      <c r="E27" s="60" t="s">
        <v>129</v>
      </c>
      <c r="F27" s="24" t="s">
        <v>130</v>
      </c>
      <c r="G27" s="24" t="s">
        <v>142</v>
      </c>
      <c r="H27" s="24" t="s">
        <v>141</v>
      </c>
      <c r="I27" s="24" t="s">
        <v>143</v>
      </c>
      <c r="J27" s="25">
        <v>32.15233519</v>
      </c>
      <c r="K27" s="25">
        <v>120.49083705</v>
      </c>
      <c r="L27" s="25">
        <v>32.14252822</v>
      </c>
      <c r="M27" s="25">
        <v>120.51475907</v>
      </c>
      <c r="N27" s="44"/>
      <c r="O27" s="27">
        <v>3.242</v>
      </c>
      <c r="P27" s="28"/>
      <c r="Q27" s="29" t="s">
        <v>77</v>
      </c>
      <c r="R27" s="27">
        <f t="shared" si="0"/>
        <v>3.242</v>
      </c>
      <c r="S27" s="22"/>
      <c r="T27" s="60" t="s">
        <v>116</v>
      </c>
      <c r="U27" s="61">
        <v>7</v>
      </c>
      <c r="V27" s="61">
        <v>8</v>
      </c>
      <c r="W27" s="60">
        <v>11</v>
      </c>
      <c r="X27" s="60" t="s">
        <v>116</v>
      </c>
      <c r="Y27" s="22" t="s">
        <v>79</v>
      </c>
      <c r="Z27" s="22">
        <v>3</v>
      </c>
      <c r="AA27" s="24" t="s">
        <v>130</v>
      </c>
      <c r="AB27" s="22" t="s">
        <v>80</v>
      </c>
      <c r="AC27" s="22" t="s">
        <v>80</v>
      </c>
      <c r="AD27" s="24" t="s">
        <v>135</v>
      </c>
      <c r="AE27" s="22"/>
      <c r="AF27" s="22"/>
    </row>
    <row r="28" spans="1:62">
      <c r="A28" s="22">
        <v>23</v>
      </c>
      <c r="B28" s="22" t="s">
        <v>68</v>
      </c>
      <c r="C28" s="22" t="s">
        <v>69</v>
      </c>
      <c r="D28" s="39"/>
      <c r="E28" s="60" t="s">
        <v>129</v>
      </c>
      <c r="F28" s="24" t="s">
        <v>130</v>
      </c>
      <c r="G28" s="24" t="s">
        <v>144</v>
      </c>
      <c r="H28" s="24" t="s">
        <v>143</v>
      </c>
      <c r="I28" s="24" t="s">
        <v>145</v>
      </c>
      <c r="J28" s="25">
        <v>32.14252822</v>
      </c>
      <c r="K28" s="25">
        <v>120.51475907</v>
      </c>
      <c r="L28" s="25">
        <v>32.13891122</v>
      </c>
      <c r="M28" s="25">
        <v>120.51775609</v>
      </c>
      <c r="N28" s="36"/>
      <c r="O28" s="27">
        <v>0.5</v>
      </c>
      <c r="P28" s="28"/>
      <c r="Q28" s="29" t="s">
        <v>77</v>
      </c>
      <c r="R28" s="27">
        <f t="shared" si="0"/>
        <v>0.5</v>
      </c>
      <c r="S28" s="22"/>
      <c r="T28" s="60" t="s">
        <v>134</v>
      </c>
      <c r="U28" s="61">
        <v>10</v>
      </c>
      <c r="V28" s="61">
        <v>12</v>
      </c>
      <c r="W28" s="60">
        <v>11</v>
      </c>
      <c r="X28" s="60" t="s">
        <v>134</v>
      </c>
      <c r="Y28" s="22" t="s">
        <v>79</v>
      </c>
      <c r="Z28" s="22">
        <v>3</v>
      </c>
      <c r="AA28" s="24" t="s">
        <v>130</v>
      </c>
      <c r="AB28" s="22" t="s">
        <v>80</v>
      </c>
      <c r="AC28" s="22" t="s">
        <v>80</v>
      </c>
      <c r="AD28" s="24" t="s">
        <v>135</v>
      </c>
      <c r="AE28" s="22"/>
      <c r="AF28" s="22"/>
    </row>
    <row r="29" s="1" customFormat="1" spans="1:62">
      <c r="A29" s="22">
        <v>24</v>
      </c>
      <c r="B29" s="22" t="s">
        <v>68</v>
      </c>
      <c r="C29" s="22" t="s">
        <v>69</v>
      </c>
      <c r="D29" s="39"/>
      <c r="E29" s="60" t="s">
        <v>146</v>
      </c>
      <c r="F29" s="24" t="s">
        <v>147</v>
      </c>
      <c r="G29" s="24" t="s">
        <v>73</v>
      </c>
      <c r="H29" s="24" t="s">
        <v>148</v>
      </c>
      <c r="I29" s="24" t="s">
        <v>149</v>
      </c>
      <c r="J29" s="25">
        <v>32.14687163</v>
      </c>
      <c r="K29" s="25">
        <v>120.5322433</v>
      </c>
      <c r="L29" s="25">
        <v>32.14443217</v>
      </c>
      <c r="M29" s="25">
        <v>120.5244151</v>
      </c>
      <c r="N29" s="26" t="s">
        <v>150</v>
      </c>
      <c r="O29" s="27">
        <v>0.789</v>
      </c>
      <c r="P29" s="28"/>
      <c r="Q29" s="29"/>
      <c r="R29" s="27">
        <f t="shared" si="0"/>
        <v>0.789</v>
      </c>
      <c r="S29" s="22"/>
      <c r="T29" s="60" t="s">
        <v>116</v>
      </c>
      <c r="U29" s="61">
        <v>12</v>
      </c>
      <c r="V29" s="61">
        <v>14</v>
      </c>
      <c r="W29" s="60">
        <v>11</v>
      </c>
      <c r="X29" s="60" t="s">
        <v>116</v>
      </c>
      <c r="Y29" s="22" t="s">
        <v>79</v>
      </c>
      <c r="Z29" s="22">
        <v>2</v>
      </c>
      <c r="AA29" s="24" t="s">
        <v>151</v>
      </c>
      <c r="AB29" s="22" t="s">
        <v>80</v>
      </c>
      <c r="AC29" s="22" t="s">
        <v>80</v>
      </c>
      <c r="AD29" s="24" t="s">
        <v>111</v>
      </c>
      <c r="AE29" s="22"/>
      <c r="AF29" s="2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</row>
    <row r="30" s="1" customFormat="1" spans="1:62">
      <c r="A30" s="22">
        <v>25</v>
      </c>
      <c r="B30" s="22" t="s">
        <v>68</v>
      </c>
      <c r="C30" s="22" t="s">
        <v>69</v>
      </c>
      <c r="D30" s="39"/>
      <c r="E30" s="60" t="s">
        <v>146</v>
      </c>
      <c r="F30" s="24" t="s">
        <v>147</v>
      </c>
      <c r="G30" s="24" t="s">
        <v>82</v>
      </c>
      <c r="H30" s="24" t="s">
        <v>149</v>
      </c>
      <c r="I30" s="24" t="s">
        <v>152</v>
      </c>
      <c r="J30" s="25">
        <v>32.14443217</v>
      </c>
      <c r="K30" s="25">
        <v>120.5244151</v>
      </c>
      <c r="L30" s="25">
        <v>32.14073016</v>
      </c>
      <c r="M30" s="25">
        <v>120.51631105</v>
      </c>
      <c r="N30" s="36"/>
      <c r="O30" s="27">
        <v>0.874</v>
      </c>
      <c r="P30" s="28"/>
      <c r="Q30" s="29"/>
      <c r="R30" s="27">
        <f t="shared" si="0"/>
        <v>0.874</v>
      </c>
      <c r="S30" s="22"/>
      <c r="T30" s="60" t="s">
        <v>134</v>
      </c>
      <c r="U30" s="61">
        <v>12</v>
      </c>
      <c r="V30" s="61">
        <v>12</v>
      </c>
      <c r="W30" s="60">
        <v>11</v>
      </c>
      <c r="X30" s="60" t="s">
        <v>134</v>
      </c>
      <c r="Y30" s="22" t="s">
        <v>79</v>
      </c>
      <c r="Z30" s="22">
        <v>2</v>
      </c>
      <c r="AA30" s="24" t="s">
        <v>151</v>
      </c>
      <c r="AB30" s="22" t="s">
        <v>80</v>
      </c>
      <c r="AC30" s="22" t="s">
        <v>80</v>
      </c>
      <c r="AD30" s="24" t="s">
        <v>153</v>
      </c>
      <c r="AE30" s="22"/>
      <c r="AF30" s="22"/>
      <c r="AG30" s="1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</row>
    <row r="31" spans="1:62">
      <c r="R31" s="1">
        <f>SUM(R6:R30)</f>
        <v>51.036</v>
      </c>
    </row>
  </sheetData>
  <mergeCells count="43">
    <mergeCell ref="A1:AF1"/>
    <mergeCell ref="H2:N2"/>
    <mergeCell ref="O2:S2"/>
    <mergeCell ref="T2:W2"/>
    <mergeCell ref="J3:K3"/>
    <mergeCell ref="L3:M3"/>
    <mergeCell ref="A2:A4"/>
    <mergeCell ref="B2:B4"/>
    <mergeCell ref="C2:C4"/>
    <mergeCell ref="D2:D4"/>
    <mergeCell ref="D6:D30"/>
    <mergeCell ref="E2:E4"/>
    <mergeCell ref="F2:F4"/>
    <mergeCell ref="G2:G4"/>
    <mergeCell ref="H3:H4"/>
    <mergeCell ref="I3:I4"/>
    <mergeCell ref="N3:N4"/>
    <mergeCell ref="N6:N7"/>
    <mergeCell ref="N9:N10"/>
    <mergeCell ref="N11:N12"/>
    <mergeCell ref="N13:N14"/>
    <mergeCell ref="N16:N21"/>
    <mergeCell ref="N23:N28"/>
    <mergeCell ref="N29:N30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2:X4"/>
    <mergeCell ref="Y2:Y4"/>
    <mergeCell ref="Z2:Z4"/>
    <mergeCell ref="AA2:AA4"/>
    <mergeCell ref="AB2:AB4"/>
    <mergeCell ref="AC2:AC4"/>
    <mergeCell ref="AD2:AD4"/>
    <mergeCell ref="AE2:AE4"/>
    <mergeCell ref="AF2:AF4"/>
    <mergeCell ref="AG29:AG30"/>
  </mergeCells>
  <pageMargins left="0.31" right="0.17" top="0.37" bottom="0.38" header="0.31496062992126" footer="0.31496062992126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I67"/>
  <sheetViews>
    <sheetView tabSelected="1" workbookViewId="0">
      <pane ySplit="5" topLeftCell="A39" activePane="bottomLeft" state="frozen"/>
      <selection/>
      <selection pane="bottomLeft" activeCell="R55" sqref="R55"/>
    </sheetView>
  </sheetViews>
  <sheetFormatPr defaultColWidth="9" defaultRowHeight="13.5"/>
  <cols>
    <col min="1" max="1" width="2.75" style="1" customWidth="1"/>
    <col min="2" max="2" width="6.25" style="1" customWidth="1"/>
    <col min="3" max="3" width="8.5" style="1" customWidth="1"/>
    <col min="4" max="4" width="3.25" style="5" customWidth="1"/>
    <col min="5" max="5" width="12.75" style="6" customWidth="1"/>
    <col min="6" max="6" width="8" style="6" customWidth="1"/>
    <col min="7" max="7" width="5" style="6" customWidth="1"/>
    <col min="8" max="8" width="10.25" style="1" customWidth="1"/>
    <col min="9" max="9" width="11.75" style="5" customWidth="1"/>
    <col min="10" max="10" width="9.38333333333333" style="6" customWidth="1"/>
    <col min="11" max="11" width="12" style="6" customWidth="1"/>
    <col min="12" max="12" width="10.8833333333333" style="6" customWidth="1"/>
    <col min="13" max="13" width="10.75" style="6" customWidth="1"/>
    <col min="14" max="14" width="8.25" style="5" customWidth="1"/>
    <col min="15" max="15" width="5.25" style="1" customWidth="1"/>
    <col min="16" max="16" width="6.25" style="1" customWidth="1"/>
    <col min="17" max="17" width="5.25" style="1" customWidth="1"/>
    <col min="18" max="18" width="6.875" style="1" customWidth="1"/>
    <col min="19" max="19" width="5.75" style="1" customWidth="1"/>
    <col min="20" max="20" width="4.5" style="6" customWidth="1"/>
    <col min="21" max="21" width="5.5" style="7" customWidth="1"/>
    <col min="22" max="22" width="5.75" style="8" customWidth="1"/>
    <col min="23" max="23" width="3.5" style="6" customWidth="1"/>
    <col min="24" max="24" width="5" style="6" customWidth="1"/>
    <col min="25" max="25" width="8" style="6" customWidth="1"/>
    <col min="26" max="26" width="6" style="1" customWidth="1"/>
    <col min="27" max="27" width="6.5" style="1" customWidth="1"/>
    <col min="28" max="28" width="5.75" style="6" customWidth="1"/>
    <col min="29" max="29" width="4.63333333333333" style="6" customWidth="1"/>
    <col min="30" max="30" width="5.5" style="9" customWidth="1"/>
    <col min="31" max="31" width="6.5" style="6" customWidth="1"/>
    <col min="32" max="32" width="5.13333333333333" style="6" customWidth="1"/>
    <col min="33" max="33" width="26.0083333333333" style="3" customWidth="1"/>
    <col min="34" max="34" width="17.9333333333333" style="3" customWidth="1"/>
    <col min="35" max="61" width="9" style="3"/>
    <col min="62" max="16384" width="9" style="6"/>
  </cols>
  <sheetData>
    <row r="1" ht="34.5" customHeight="1" spans="1:61">
      <c r="A1" s="10" t="s">
        <v>154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1"/>
      <c r="V1" s="11"/>
      <c r="W1" s="10"/>
      <c r="X1" s="10"/>
      <c r="Y1" s="10"/>
      <c r="Z1" s="10"/>
      <c r="AA1" s="10"/>
      <c r="AB1" s="10"/>
      <c r="AC1" s="10"/>
      <c r="AE1" s="10"/>
      <c r="AF1" s="10"/>
    </row>
    <row r="2" s="1" customFormat="1" ht="24.95" customHeight="1" spans="1:61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3" t="s">
        <v>8</v>
      </c>
      <c r="I2" s="13"/>
      <c r="J2" s="13"/>
      <c r="K2" s="13"/>
      <c r="L2" s="13"/>
      <c r="M2" s="13"/>
      <c r="N2" s="13"/>
      <c r="O2" s="13" t="s">
        <v>9</v>
      </c>
      <c r="P2" s="13"/>
      <c r="Q2" s="13"/>
      <c r="R2" s="13"/>
      <c r="S2" s="13"/>
      <c r="T2" s="13" t="s">
        <v>10</v>
      </c>
      <c r="U2" s="14"/>
      <c r="V2" s="14"/>
      <c r="W2" s="13"/>
      <c r="X2" s="12" t="s">
        <v>11</v>
      </c>
      <c r="Y2" s="12" t="s">
        <v>12</v>
      </c>
      <c r="Z2" s="12" t="s">
        <v>13</v>
      </c>
      <c r="AA2" s="12" t="s">
        <v>14</v>
      </c>
      <c r="AB2" s="12" t="s">
        <v>15</v>
      </c>
      <c r="AC2" s="15" t="s">
        <v>16</v>
      </c>
      <c r="AD2" s="12" t="s">
        <v>17</v>
      </c>
      <c r="AE2" s="16" t="s">
        <v>18</v>
      </c>
      <c r="AF2" s="12" t="s">
        <v>19</v>
      </c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</row>
    <row r="3" s="1" customFormat="1" ht="24.95" customHeight="1" spans="1:61">
      <c r="A3" s="12"/>
      <c r="B3" s="12"/>
      <c r="C3" s="12"/>
      <c r="D3" s="12"/>
      <c r="E3" s="12"/>
      <c r="F3" s="12"/>
      <c r="G3" s="12"/>
      <c r="H3" s="12" t="s">
        <v>20</v>
      </c>
      <c r="I3" s="12" t="s">
        <v>21</v>
      </c>
      <c r="J3" s="13" t="s">
        <v>22</v>
      </c>
      <c r="K3" s="13"/>
      <c r="L3" s="13" t="s">
        <v>23</v>
      </c>
      <c r="M3" s="13"/>
      <c r="N3" s="13" t="s">
        <v>24</v>
      </c>
      <c r="O3" s="12" t="s">
        <v>25</v>
      </c>
      <c r="P3" s="12" t="s">
        <v>26</v>
      </c>
      <c r="Q3" s="12" t="s">
        <v>27</v>
      </c>
      <c r="R3" s="12" t="s">
        <v>28</v>
      </c>
      <c r="S3" s="12" t="s">
        <v>29</v>
      </c>
      <c r="T3" s="12" t="s">
        <v>30</v>
      </c>
      <c r="U3" s="17" t="s">
        <v>31</v>
      </c>
      <c r="V3" s="17" t="s">
        <v>32</v>
      </c>
      <c r="W3" s="12" t="s">
        <v>33</v>
      </c>
      <c r="X3" s="12"/>
      <c r="Y3" s="12"/>
      <c r="Z3" s="12"/>
      <c r="AA3" s="12"/>
      <c r="AB3" s="12"/>
      <c r="AC3" s="15"/>
      <c r="AD3" s="12"/>
      <c r="AE3" s="16"/>
      <c r="AF3" s="1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</row>
    <row r="4" s="1" customFormat="1" ht="24.95" customHeight="1" spans="1:61">
      <c r="A4" s="12"/>
      <c r="B4" s="12"/>
      <c r="C4" s="12"/>
      <c r="D4" s="12"/>
      <c r="E4" s="12"/>
      <c r="F4" s="12"/>
      <c r="G4" s="12"/>
      <c r="H4" s="12"/>
      <c r="I4" s="12"/>
      <c r="J4" s="12" t="s">
        <v>34</v>
      </c>
      <c r="K4" s="12" t="s">
        <v>35</v>
      </c>
      <c r="L4" s="12" t="s">
        <v>34</v>
      </c>
      <c r="M4" s="12" t="s">
        <v>35</v>
      </c>
      <c r="N4" s="13"/>
      <c r="O4" s="12"/>
      <c r="P4" s="12"/>
      <c r="Q4" s="12"/>
      <c r="R4" s="12"/>
      <c r="S4" s="12"/>
      <c r="T4" s="12"/>
      <c r="U4" s="17"/>
      <c r="V4" s="17"/>
      <c r="W4" s="12"/>
      <c r="X4" s="12"/>
      <c r="Y4" s="12"/>
      <c r="Z4" s="12"/>
      <c r="AA4" s="12"/>
      <c r="AB4" s="12"/>
      <c r="AC4" s="15"/>
      <c r="AD4" s="12"/>
      <c r="AE4" s="16"/>
      <c r="AF4" s="1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</row>
    <row r="5" s="1" customFormat="1" ht="21.75" customHeight="1" spans="1:61">
      <c r="A5" s="18" t="s">
        <v>36</v>
      </c>
      <c r="B5" s="18" t="s">
        <v>37</v>
      </c>
      <c r="C5" s="18" t="s">
        <v>38</v>
      </c>
      <c r="D5" s="18" t="s">
        <v>39</v>
      </c>
      <c r="E5" s="18" t="s">
        <v>40</v>
      </c>
      <c r="F5" s="18" t="s">
        <v>41</v>
      </c>
      <c r="G5" s="18" t="s">
        <v>42</v>
      </c>
      <c r="H5" s="18" t="s">
        <v>43</v>
      </c>
      <c r="I5" s="18" t="s">
        <v>44</v>
      </c>
      <c r="J5" s="18" t="s">
        <v>45</v>
      </c>
      <c r="K5" s="18" t="s">
        <v>46</v>
      </c>
      <c r="L5" s="18" t="s">
        <v>47</v>
      </c>
      <c r="M5" s="18" t="s">
        <v>48</v>
      </c>
      <c r="N5" s="18" t="s">
        <v>49</v>
      </c>
      <c r="O5" s="18" t="s">
        <v>50</v>
      </c>
      <c r="P5" s="18" t="s">
        <v>51</v>
      </c>
      <c r="Q5" s="18" t="s">
        <v>52</v>
      </c>
      <c r="R5" s="18" t="s">
        <v>53</v>
      </c>
      <c r="S5" s="18" t="s">
        <v>54</v>
      </c>
      <c r="T5" s="18" t="s">
        <v>55</v>
      </c>
      <c r="U5" s="19" t="s">
        <v>56</v>
      </c>
      <c r="V5" s="19" t="s">
        <v>57</v>
      </c>
      <c r="W5" s="18" t="s">
        <v>58</v>
      </c>
      <c r="X5" s="18" t="s">
        <v>59</v>
      </c>
      <c r="Y5" s="18" t="s">
        <v>60</v>
      </c>
      <c r="Z5" s="18" t="s">
        <v>61</v>
      </c>
      <c r="AA5" s="18" t="s">
        <v>62</v>
      </c>
      <c r="AB5" s="18" t="s">
        <v>63</v>
      </c>
      <c r="AC5" s="20" t="s">
        <v>64</v>
      </c>
      <c r="AD5" s="18" t="s">
        <v>65</v>
      </c>
      <c r="AE5" s="21" t="s">
        <v>66</v>
      </c>
      <c r="AF5" s="18" t="s">
        <v>67</v>
      </c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</row>
    <row r="6" s="2" customFormat="1" customHeight="1" spans="1:61">
      <c r="A6" s="22">
        <v>1</v>
      </c>
      <c r="B6" s="22" t="s">
        <v>68</v>
      </c>
      <c r="C6" s="22" t="s">
        <v>69</v>
      </c>
      <c r="D6" s="23" t="s">
        <v>70</v>
      </c>
      <c r="E6" s="24" t="s">
        <v>155</v>
      </c>
      <c r="F6" s="24" t="s">
        <v>156</v>
      </c>
      <c r="G6" s="62" t="s">
        <v>73</v>
      </c>
      <c r="H6" s="24" t="s">
        <v>97</v>
      </c>
      <c r="I6" s="24" t="s">
        <v>108</v>
      </c>
      <c r="J6" s="25">
        <v>32.17517021</v>
      </c>
      <c r="K6" s="25">
        <v>120.4514201</v>
      </c>
      <c r="L6" s="25">
        <v>32.17051218</v>
      </c>
      <c r="M6" s="25">
        <v>120.45402205</v>
      </c>
      <c r="N6" s="26" t="s">
        <v>157</v>
      </c>
      <c r="O6" s="27">
        <v>0.575</v>
      </c>
      <c r="P6" s="28"/>
      <c r="Q6" s="29"/>
      <c r="R6" s="27">
        <f>O6-P6</f>
        <v>0.575</v>
      </c>
      <c r="S6" s="22"/>
      <c r="T6" s="24" t="s">
        <v>78</v>
      </c>
      <c r="U6" s="30">
        <v>6</v>
      </c>
      <c r="V6" s="30">
        <v>7</v>
      </c>
      <c r="W6" s="24">
        <v>11</v>
      </c>
      <c r="X6" s="24" t="s">
        <v>78</v>
      </c>
      <c r="Y6" s="22" t="s">
        <v>79</v>
      </c>
      <c r="Z6" s="22">
        <v>1</v>
      </c>
      <c r="AA6" s="24" t="s">
        <v>126</v>
      </c>
      <c r="AB6" s="22" t="s">
        <v>80</v>
      </c>
      <c r="AC6" s="31" t="s">
        <v>80</v>
      </c>
      <c r="AD6" s="24" t="s">
        <v>124</v>
      </c>
      <c r="AE6" s="32"/>
      <c r="AF6" s="22"/>
      <c r="AG6" s="33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</row>
    <row r="7" s="2" customFormat="1" customHeight="1" spans="1:61">
      <c r="A7" s="22">
        <v>2</v>
      </c>
      <c r="B7" s="22" t="s">
        <v>68</v>
      </c>
      <c r="C7" s="22" t="s">
        <v>69</v>
      </c>
      <c r="D7" s="35"/>
      <c r="E7" s="24" t="s">
        <v>155</v>
      </c>
      <c r="F7" s="24" t="s">
        <v>156</v>
      </c>
      <c r="G7" s="24" t="s">
        <v>82</v>
      </c>
      <c r="H7" s="24" t="s">
        <v>108</v>
      </c>
      <c r="I7" s="24" t="s">
        <v>108</v>
      </c>
      <c r="J7" s="25">
        <v>32.17051218</v>
      </c>
      <c r="K7" s="25">
        <v>120.45402205</v>
      </c>
      <c r="L7" s="25">
        <v>32.15602806</v>
      </c>
      <c r="M7" s="25">
        <v>120.45874698</v>
      </c>
      <c r="N7" s="36"/>
      <c r="O7" s="27">
        <v>1.699</v>
      </c>
      <c r="P7" s="28"/>
      <c r="Q7" s="29" t="s">
        <v>77</v>
      </c>
      <c r="R7" s="27">
        <f t="shared" ref="R7:R38" si="0">O7-P7</f>
        <v>1.699</v>
      </c>
      <c r="S7" s="22"/>
      <c r="T7" s="24" t="s">
        <v>78</v>
      </c>
      <c r="U7" s="30">
        <v>3.5</v>
      </c>
      <c r="V7" s="30">
        <v>5</v>
      </c>
      <c r="W7" s="24">
        <v>12</v>
      </c>
      <c r="X7" s="24" t="s">
        <v>78</v>
      </c>
      <c r="Y7" s="22" t="s">
        <v>79</v>
      </c>
      <c r="Z7" s="22">
        <v>1</v>
      </c>
      <c r="AA7" s="24" t="s">
        <v>126</v>
      </c>
      <c r="AB7" s="22" t="s">
        <v>80</v>
      </c>
      <c r="AC7" s="31" t="s">
        <v>80</v>
      </c>
      <c r="AD7" s="24" t="s">
        <v>124</v>
      </c>
      <c r="AE7" s="32"/>
      <c r="AF7" s="22"/>
      <c r="AG7" s="33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</row>
    <row r="8" s="2" customFormat="1" customHeight="1" spans="1:61">
      <c r="A8" s="22">
        <v>3</v>
      </c>
      <c r="B8" s="22" t="s">
        <v>68</v>
      </c>
      <c r="C8" s="22" t="s">
        <v>69</v>
      </c>
      <c r="D8" s="35"/>
      <c r="E8" s="24" t="s">
        <v>158</v>
      </c>
      <c r="F8" s="24" t="s">
        <v>159</v>
      </c>
      <c r="G8" s="24" t="s">
        <v>73</v>
      </c>
      <c r="H8" s="24" t="s">
        <v>160</v>
      </c>
      <c r="I8" s="24" t="s">
        <v>161</v>
      </c>
      <c r="J8" s="25">
        <v>32.16242218</v>
      </c>
      <c r="K8" s="25">
        <v>120.50112206</v>
      </c>
      <c r="L8" s="25">
        <v>32.14322022</v>
      </c>
      <c r="M8" s="25">
        <v>120.51062407</v>
      </c>
      <c r="N8" s="37" t="s">
        <v>162</v>
      </c>
      <c r="O8" s="27">
        <v>2.522</v>
      </c>
      <c r="P8" s="28"/>
      <c r="Q8" s="29" t="s">
        <v>77</v>
      </c>
      <c r="R8" s="27">
        <f t="shared" si="0"/>
        <v>2.522</v>
      </c>
      <c r="S8" s="22"/>
      <c r="T8" s="24" t="s">
        <v>78</v>
      </c>
      <c r="U8" s="30">
        <v>3.5</v>
      </c>
      <c r="V8" s="30">
        <v>5</v>
      </c>
      <c r="W8" s="24">
        <v>12</v>
      </c>
      <c r="X8" s="24" t="s">
        <v>78</v>
      </c>
      <c r="Y8" s="22" t="s">
        <v>79</v>
      </c>
      <c r="Z8" s="22">
        <v>1</v>
      </c>
      <c r="AA8" s="24" t="s">
        <v>163</v>
      </c>
      <c r="AB8" s="22" t="s">
        <v>80</v>
      </c>
      <c r="AC8" s="31" t="s">
        <v>80</v>
      </c>
      <c r="AD8" s="24" t="s">
        <v>81</v>
      </c>
      <c r="AE8" s="32"/>
      <c r="AF8" s="22"/>
      <c r="AG8" s="38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</row>
    <row r="9" s="2" customFormat="1" customHeight="1" spans="1:61">
      <c r="A9" s="22">
        <v>4</v>
      </c>
      <c r="B9" s="22" t="s">
        <v>68</v>
      </c>
      <c r="C9" s="22" t="s">
        <v>69</v>
      </c>
      <c r="D9" s="35"/>
      <c r="E9" s="24" t="s">
        <v>164</v>
      </c>
      <c r="F9" s="24" t="s">
        <v>165</v>
      </c>
      <c r="G9" s="24" t="s">
        <v>73</v>
      </c>
      <c r="H9" s="24" t="s">
        <v>166</v>
      </c>
      <c r="I9" s="24" t="s">
        <v>167</v>
      </c>
      <c r="J9" s="25">
        <v>32.14811219</v>
      </c>
      <c r="K9" s="25">
        <v>120.4913843</v>
      </c>
      <c r="L9" s="25">
        <v>32.1488248</v>
      </c>
      <c r="M9" s="25">
        <v>120.50111852</v>
      </c>
      <c r="N9" s="37"/>
      <c r="O9" s="27">
        <v>0.924</v>
      </c>
      <c r="P9" s="28"/>
      <c r="Q9" s="29"/>
      <c r="R9" s="27">
        <f t="shared" si="0"/>
        <v>0.924</v>
      </c>
      <c r="S9" s="22"/>
      <c r="T9" s="24" t="s">
        <v>78</v>
      </c>
      <c r="U9" s="30">
        <v>4.5</v>
      </c>
      <c r="V9" s="30">
        <v>6</v>
      </c>
      <c r="W9" s="24">
        <v>12</v>
      </c>
      <c r="X9" s="24" t="s">
        <v>78</v>
      </c>
      <c r="Y9" s="22" t="s">
        <v>79</v>
      </c>
      <c r="Z9" s="22">
        <v>4</v>
      </c>
      <c r="AA9" s="24"/>
      <c r="AB9" s="22" t="s">
        <v>80</v>
      </c>
      <c r="AC9" s="31" t="s">
        <v>80</v>
      </c>
      <c r="AD9" s="24" t="s">
        <v>93</v>
      </c>
      <c r="AE9" s="32"/>
      <c r="AF9" s="22"/>
      <c r="AG9" s="38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</row>
    <row r="10" s="2" customFormat="1" customHeight="1" spans="1:61">
      <c r="A10" s="22">
        <v>5</v>
      </c>
      <c r="B10" s="22" t="s">
        <v>68</v>
      </c>
      <c r="C10" s="22" t="s">
        <v>69</v>
      </c>
      <c r="D10" s="35"/>
      <c r="E10" s="24" t="s">
        <v>168</v>
      </c>
      <c r="F10" s="24" t="s">
        <v>169</v>
      </c>
      <c r="G10" s="24" t="s">
        <v>73</v>
      </c>
      <c r="H10" s="24" t="s">
        <v>121</v>
      </c>
      <c r="I10" s="24" t="s">
        <v>121</v>
      </c>
      <c r="J10" s="25">
        <v>32.1822122</v>
      </c>
      <c r="K10" s="25">
        <v>120.48775307</v>
      </c>
      <c r="L10" s="25">
        <v>32.1834002</v>
      </c>
      <c r="M10" s="25">
        <v>120.49880705</v>
      </c>
      <c r="N10" s="26" t="s">
        <v>121</v>
      </c>
      <c r="O10" s="27">
        <v>1.049</v>
      </c>
      <c r="P10" s="28"/>
      <c r="Q10" s="29" t="s">
        <v>77</v>
      </c>
      <c r="R10" s="27">
        <f t="shared" si="0"/>
        <v>1.049</v>
      </c>
      <c r="S10" s="22"/>
      <c r="T10" s="24" t="s">
        <v>78</v>
      </c>
      <c r="U10" s="30">
        <v>4</v>
      </c>
      <c r="V10" s="30">
        <v>5.5</v>
      </c>
      <c r="W10" s="24">
        <v>12</v>
      </c>
      <c r="X10" s="24" t="s">
        <v>78</v>
      </c>
      <c r="Y10" s="22" t="s">
        <v>79</v>
      </c>
      <c r="Z10" s="22">
        <v>4</v>
      </c>
      <c r="AA10" s="24" t="s">
        <v>170</v>
      </c>
      <c r="AB10" s="22" t="s">
        <v>80</v>
      </c>
      <c r="AC10" s="31" t="s">
        <v>80</v>
      </c>
      <c r="AD10" s="24" t="s">
        <v>171</v>
      </c>
      <c r="AE10" s="32"/>
      <c r="AF10" s="22"/>
      <c r="AG10" s="38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</row>
    <row r="11" s="2" customFormat="1" customHeight="1" spans="1:61">
      <c r="A11" s="22">
        <v>6</v>
      </c>
      <c r="B11" s="22" t="s">
        <v>68</v>
      </c>
      <c r="C11" s="22" t="s">
        <v>69</v>
      </c>
      <c r="D11" s="35"/>
      <c r="E11" s="24" t="s">
        <v>168</v>
      </c>
      <c r="F11" s="24" t="s">
        <v>169</v>
      </c>
      <c r="G11" s="24" t="s">
        <v>82</v>
      </c>
      <c r="H11" s="24" t="s">
        <v>121</v>
      </c>
      <c r="I11" s="24" t="s">
        <v>121</v>
      </c>
      <c r="J11" s="25">
        <v>32.1834002</v>
      </c>
      <c r="K11" s="25">
        <v>120.49880705</v>
      </c>
      <c r="L11" s="25">
        <v>32.18411021</v>
      </c>
      <c r="M11" s="25">
        <v>120.50980006</v>
      </c>
      <c r="N11" s="36"/>
      <c r="O11" s="27">
        <v>1.042</v>
      </c>
      <c r="P11" s="28"/>
      <c r="Q11" s="29" t="s">
        <v>77</v>
      </c>
      <c r="R11" s="27">
        <f t="shared" si="0"/>
        <v>1.042</v>
      </c>
      <c r="S11" s="22"/>
      <c r="T11" s="24" t="s">
        <v>78</v>
      </c>
      <c r="U11" s="30">
        <v>4</v>
      </c>
      <c r="V11" s="30">
        <v>5.5</v>
      </c>
      <c r="W11" s="24">
        <v>12</v>
      </c>
      <c r="X11" s="24" t="s">
        <v>78</v>
      </c>
      <c r="Y11" s="22" t="s">
        <v>79</v>
      </c>
      <c r="Z11" s="22">
        <v>4</v>
      </c>
      <c r="AA11" s="24" t="s">
        <v>170</v>
      </c>
      <c r="AB11" s="22" t="s">
        <v>80</v>
      </c>
      <c r="AC11" s="31" t="s">
        <v>80</v>
      </c>
      <c r="AD11" s="24" t="s">
        <v>171</v>
      </c>
      <c r="AE11" s="32"/>
      <c r="AF11" s="22"/>
      <c r="AG11" s="38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</row>
    <row r="12" s="2" customFormat="1" customHeight="1" spans="1:61">
      <c r="A12" s="22">
        <v>7</v>
      </c>
      <c r="B12" s="22" t="s">
        <v>68</v>
      </c>
      <c r="C12" s="22" t="s">
        <v>69</v>
      </c>
      <c r="D12" s="35"/>
      <c r="E12" s="24" t="s">
        <v>172</v>
      </c>
      <c r="F12" s="24" t="s">
        <v>173</v>
      </c>
      <c r="G12" s="24" t="s">
        <v>82</v>
      </c>
      <c r="H12" s="24" t="s">
        <v>101</v>
      </c>
      <c r="I12" s="24" t="s">
        <v>174</v>
      </c>
      <c r="J12" s="25">
        <v>32.19698877</v>
      </c>
      <c r="K12" s="25">
        <v>120.45735434</v>
      </c>
      <c r="L12" s="25">
        <v>32.19531519</v>
      </c>
      <c r="M12" s="25">
        <v>120.44568261</v>
      </c>
      <c r="N12" s="39" t="s">
        <v>94</v>
      </c>
      <c r="O12" s="27">
        <v>1.115</v>
      </c>
      <c r="P12" s="28"/>
      <c r="Q12" s="29"/>
      <c r="R12" s="27">
        <f t="shared" si="0"/>
        <v>1.115</v>
      </c>
      <c r="S12" s="22"/>
      <c r="T12" s="24" t="s">
        <v>78</v>
      </c>
      <c r="U12" s="30">
        <v>3.5</v>
      </c>
      <c r="V12" s="30">
        <v>5</v>
      </c>
      <c r="W12" s="24">
        <v>12</v>
      </c>
      <c r="X12" s="24" t="s">
        <v>78</v>
      </c>
      <c r="Y12" s="22" t="s">
        <v>79</v>
      </c>
      <c r="Z12" s="22">
        <v>4</v>
      </c>
      <c r="AA12" s="24"/>
      <c r="AB12" s="22" t="s">
        <v>80</v>
      </c>
      <c r="AC12" s="31" t="s">
        <v>80</v>
      </c>
      <c r="AD12" s="24" t="s">
        <v>175</v>
      </c>
      <c r="AE12" s="32"/>
      <c r="AF12" s="22"/>
      <c r="AG12" s="38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</row>
    <row r="13" s="2" customFormat="1" ht="27" customHeight="1" spans="1:61">
      <c r="A13" s="22">
        <v>8</v>
      </c>
      <c r="B13" s="22" t="s">
        <v>68</v>
      </c>
      <c r="C13" s="22" t="s">
        <v>69</v>
      </c>
      <c r="D13" s="35"/>
      <c r="E13" s="24" t="s">
        <v>176</v>
      </c>
      <c r="F13" s="24" t="s">
        <v>177</v>
      </c>
      <c r="G13" s="24" t="s">
        <v>73</v>
      </c>
      <c r="H13" s="24" t="s">
        <v>178</v>
      </c>
      <c r="I13" s="24" t="s">
        <v>179</v>
      </c>
      <c r="J13" s="25">
        <v>32.14868056</v>
      </c>
      <c r="K13" s="25">
        <v>120.47779918</v>
      </c>
      <c r="L13" s="25">
        <v>32.17409609</v>
      </c>
      <c r="M13" s="25">
        <v>120.46789272</v>
      </c>
      <c r="N13" s="37" t="s">
        <v>180</v>
      </c>
      <c r="O13" s="27">
        <v>3.098</v>
      </c>
      <c r="P13" s="28"/>
      <c r="Q13" s="29" t="s">
        <v>77</v>
      </c>
      <c r="R13" s="27">
        <f t="shared" si="0"/>
        <v>3.098</v>
      </c>
      <c r="S13" s="22"/>
      <c r="T13" s="24" t="s">
        <v>78</v>
      </c>
      <c r="U13" s="30">
        <v>3.5</v>
      </c>
      <c r="V13" s="30">
        <v>5</v>
      </c>
      <c r="W13" s="24">
        <v>12</v>
      </c>
      <c r="X13" s="24" t="s">
        <v>78</v>
      </c>
      <c r="Y13" s="22" t="s">
        <v>79</v>
      </c>
      <c r="Z13" s="22">
        <v>1</v>
      </c>
      <c r="AA13" s="24" t="s">
        <v>177</v>
      </c>
      <c r="AB13" s="22" t="s">
        <v>80</v>
      </c>
      <c r="AC13" s="31" t="s">
        <v>80</v>
      </c>
      <c r="AD13" s="24" t="s">
        <v>181</v>
      </c>
      <c r="AE13" s="32"/>
      <c r="AF13" s="22"/>
    </row>
    <row r="14" s="2" customFormat="1" ht="30" customHeight="1" spans="1:61">
      <c r="A14" s="22">
        <v>9</v>
      </c>
      <c r="B14" s="22" t="s">
        <v>68</v>
      </c>
      <c r="C14" s="22" t="s">
        <v>69</v>
      </c>
      <c r="D14" s="35"/>
      <c r="E14" s="24" t="s">
        <v>182</v>
      </c>
      <c r="F14" s="24" t="s">
        <v>183</v>
      </c>
      <c r="G14" s="24" t="s">
        <v>73</v>
      </c>
      <c r="H14" s="24" t="s">
        <v>179</v>
      </c>
      <c r="I14" s="24" t="s">
        <v>179</v>
      </c>
      <c r="J14" s="25">
        <v>32.1810752</v>
      </c>
      <c r="K14" s="25">
        <v>120.48669206</v>
      </c>
      <c r="L14" s="25">
        <v>32.17966117</v>
      </c>
      <c r="M14" s="25">
        <v>120.47018607</v>
      </c>
      <c r="N14" s="37" t="s">
        <v>180</v>
      </c>
      <c r="O14" s="27">
        <v>1.552</v>
      </c>
      <c r="P14" s="28"/>
      <c r="Q14" s="29" t="s">
        <v>77</v>
      </c>
      <c r="R14" s="27">
        <f t="shared" si="0"/>
        <v>1.552</v>
      </c>
      <c r="S14" s="22"/>
      <c r="T14" s="24" t="s">
        <v>78</v>
      </c>
      <c r="U14" s="30">
        <v>3.5</v>
      </c>
      <c r="V14" s="30">
        <v>5</v>
      </c>
      <c r="W14" s="24">
        <v>12</v>
      </c>
      <c r="X14" s="24" t="s">
        <v>78</v>
      </c>
      <c r="Y14" s="22" t="s">
        <v>79</v>
      </c>
      <c r="Z14" s="22">
        <v>2</v>
      </c>
      <c r="AA14" s="24" t="s">
        <v>183</v>
      </c>
      <c r="AB14" s="22" t="s">
        <v>80</v>
      </c>
      <c r="AC14" s="31" t="s">
        <v>80</v>
      </c>
      <c r="AD14" s="24" t="s">
        <v>171</v>
      </c>
      <c r="AE14" s="32"/>
      <c r="AF14" s="22"/>
    </row>
    <row r="15" s="2" customFormat="1" customHeight="1" spans="1:61">
      <c r="A15" s="22">
        <v>10</v>
      </c>
      <c r="B15" s="22" t="s">
        <v>68</v>
      </c>
      <c r="C15" s="22" t="s">
        <v>69</v>
      </c>
      <c r="D15" s="35"/>
      <c r="E15" s="24" t="s">
        <v>184</v>
      </c>
      <c r="F15" s="24" t="s">
        <v>185</v>
      </c>
      <c r="G15" s="24" t="s">
        <v>73</v>
      </c>
      <c r="H15" s="24" t="s">
        <v>86</v>
      </c>
      <c r="I15" s="24" t="s">
        <v>86</v>
      </c>
      <c r="J15" s="25">
        <v>32.13645942</v>
      </c>
      <c r="K15" s="25">
        <v>120.52002663</v>
      </c>
      <c r="L15" s="25">
        <v>32.13586517</v>
      </c>
      <c r="M15" s="25">
        <v>120.54558506</v>
      </c>
      <c r="N15" s="39" t="s">
        <v>86</v>
      </c>
      <c r="O15" s="27">
        <v>2.563</v>
      </c>
      <c r="P15" s="28"/>
      <c r="Q15" s="29" t="s">
        <v>77</v>
      </c>
      <c r="R15" s="27">
        <f t="shared" si="0"/>
        <v>2.563</v>
      </c>
      <c r="S15" s="22"/>
      <c r="T15" s="24" t="s">
        <v>78</v>
      </c>
      <c r="U15" s="30">
        <v>3.5</v>
      </c>
      <c r="V15" s="30">
        <v>5</v>
      </c>
      <c r="W15" s="24">
        <v>12</v>
      </c>
      <c r="X15" s="24" t="s">
        <v>78</v>
      </c>
      <c r="Y15" s="22" t="s">
        <v>79</v>
      </c>
      <c r="Z15" s="22">
        <v>4</v>
      </c>
      <c r="AA15" s="24" t="s">
        <v>185</v>
      </c>
      <c r="AB15" s="22" t="s">
        <v>80</v>
      </c>
      <c r="AC15" s="31" t="s">
        <v>80</v>
      </c>
      <c r="AD15" s="24" t="s">
        <v>138</v>
      </c>
      <c r="AE15" s="32"/>
      <c r="AF15" s="22"/>
      <c r="AG15" s="38"/>
    </row>
    <row r="16" s="3" customFormat="1" customHeight="1" spans="1:61">
      <c r="A16" s="22">
        <v>11</v>
      </c>
      <c r="B16" s="22" t="s">
        <v>68</v>
      </c>
      <c r="C16" s="22" t="s">
        <v>69</v>
      </c>
      <c r="D16" s="35"/>
      <c r="E16" s="24" t="s">
        <v>186</v>
      </c>
      <c r="F16" s="24" t="s">
        <v>187</v>
      </c>
      <c r="G16" s="24" t="s">
        <v>82</v>
      </c>
      <c r="H16" s="24" t="s">
        <v>186</v>
      </c>
      <c r="I16" s="24" t="s">
        <v>186</v>
      </c>
      <c r="J16" s="25">
        <v>32.13891122</v>
      </c>
      <c r="K16" s="25">
        <v>120.51775609</v>
      </c>
      <c r="L16" s="25">
        <v>32.13848556</v>
      </c>
      <c r="M16" s="25">
        <v>120.52623117</v>
      </c>
      <c r="N16" s="37" t="s">
        <v>188</v>
      </c>
      <c r="O16" s="27">
        <v>0.911</v>
      </c>
      <c r="P16" s="28"/>
      <c r="Q16" s="40"/>
      <c r="R16" s="27">
        <f t="shared" si="0"/>
        <v>0.911</v>
      </c>
      <c r="S16" s="22"/>
      <c r="T16" s="24" t="s">
        <v>134</v>
      </c>
      <c r="U16" s="30">
        <v>12</v>
      </c>
      <c r="V16" s="30">
        <v>13.5</v>
      </c>
      <c r="W16" s="24">
        <v>12</v>
      </c>
      <c r="X16" s="24" t="s">
        <v>134</v>
      </c>
      <c r="Y16" s="41" t="s">
        <v>79</v>
      </c>
      <c r="Z16" s="22">
        <v>2</v>
      </c>
      <c r="AA16" s="24" t="s">
        <v>187</v>
      </c>
      <c r="AB16" s="41" t="s">
        <v>80</v>
      </c>
      <c r="AC16" s="42" t="s">
        <v>80</v>
      </c>
      <c r="AD16" s="24" t="s">
        <v>124</v>
      </c>
      <c r="AE16" s="43"/>
      <c r="AF16" s="41"/>
    </row>
    <row r="17" s="3" customFormat="1" ht="25" customHeight="1" spans="1:33">
      <c r="A17" s="22">
        <v>12</v>
      </c>
      <c r="B17" s="22" t="s">
        <v>68</v>
      </c>
      <c r="C17" s="22" t="s">
        <v>69</v>
      </c>
      <c r="D17" s="35"/>
      <c r="E17" s="24" t="s">
        <v>189</v>
      </c>
      <c r="F17" s="24" t="s">
        <v>190</v>
      </c>
      <c r="G17" s="24" t="s">
        <v>73</v>
      </c>
      <c r="H17" s="24" t="s">
        <v>191</v>
      </c>
      <c r="I17" s="24" t="s">
        <v>192</v>
      </c>
      <c r="J17" s="25">
        <v>32.10986422</v>
      </c>
      <c r="K17" s="25">
        <v>120.50144009</v>
      </c>
      <c r="L17" s="25">
        <v>32.10421517</v>
      </c>
      <c r="M17" s="25">
        <v>120.48653406</v>
      </c>
      <c r="N17" s="37" t="s">
        <v>193</v>
      </c>
      <c r="O17" s="27">
        <v>1.809</v>
      </c>
      <c r="P17" s="28"/>
      <c r="Q17" s="40" t="s">
        <v>77</v>
      </c>
      <c r="R17" s="27">
        <f t="shared" si="0"/>
        <v>1.809</v>
      </c>
      <c r="S17" s="22"/>
      <c r="T17" s="24" t="s">
        <v>78</v>
      </c>
      <c r="U17" s="30">
        <v>3.5</v>
      </c>
      <c r="V17" s="30">
        <v>5</v>
      </c>
      <c r="W17" s="24">
        <v>12</v>
      </c>
      <c r="X17" s="24" t="s">
        <v>78</v>
      </c>
      <c r="Y17" s="41" t="s">
        <v>79</v>
      </c>
      <c r="Z17" s="22">
        <v>1</v>
      </c>
      <c r="AA17" s="24" t="s">
        <v>190</v>
      </c>
      <c r="AB17" s="41" t="s">
        <v>80</v>
      </c>
      <c r="AC17" s="42" t="s">
        <v>80</v>
      </c>
      <c r="AD17" s="24" t="s">
        <v>124</v>
      </c>
      <c r="AE17" s="43"/>
      <c r="AF17" s="41"/>
    </row>
    <row r="18" s="3" customFormat="1" customHeight="1" spans="1:33">
      <c r="A18" s="22">
        <v>13</v>
      </c>
      <c r="B18" s="22" t="s">
        <v>68</v>
      </c>
      <c r="C18" s="22" t="s">
        <v>69</v>
      </c>
      <c r="D18" s="35"/>
      <c r="E18" s="24" t="s">
        <v>194</v>
      </c>
      <c r="F18" s="24" t="s">
        <v>195</v>
      </c>
      <c r="G18" s="24" t="s">
        <v>73</v>
      </c>
      <c r="H18" s="24" t="s">
        <v>114</v>
      </c>
      <c r="I18" s="24" t="s">
        <v>114</v>
      </c>
      <c r="J18" s="25">
        <v>32.14306484</v>
      </c>
      <c r="K18" s="25">
        <v>120.51432452</v>
      </c>
      <c r="L18" s="25">
        <v>32.14877109</v>
      </c>
      <c r="M18" s="25">
        <v>120.52215453</v>
      </c>
      <c r="N18" s="39" t="s">
        <v>114</v>
      </c>
      <c r="O18" s="27">
        <v>0.996</v>
      </c>
      <c r="P18" s="28"/>
      <c r="Q18" s="40"/>
      <c r="R18" s="27">
        <f t="shared" si="0"/>
        <v>0.996</v>
      </c>
      <c r="S18" s="22"/>
      <c r="T18" s="24" t="s">
        <v>116</v>
      </c>
      <c r="U18" s="30">
        <v>9</v>
      </c>
      <c r="V18" s="30">
        <v>11</v>
      </c>
      <c r="W18" s="24">
        <v>11</v>
      </c>
      <c r="X18" s="24" t="s">
        <v>116</v>
      </c>
      <c r="Y18" s="41" t="s">
        <v>79</v>
      </c>
      <c r="Z18" s="22">
        <v>4</v>
      </c>
      <c r="AA18" s="24" t="s">
        <v>195</v>
      </c>
      <c r="AB18" s="41" t="s">
        <v>80</v>
      </c>
      <c r="AC18" s="42" t="s">
        <v>80</v>
      </c>
      <c r="AD18" s="24" t="s">
        <v>111</v>
      </c>
      <c r="AE18" s="43"/>
      <c r="AF18" s="41"/>
    </row>
    <row r="19" s="3" customFormat="1" customHeight="1" spans="1:33">
      <c r="A19" s="22">
        <v>14</v>
      </c>
      <c r="B19" s="22" t="s">
        <v>68</v>
      </c>
      <c r="C19" s="22" t="s">
        <v>69</v>
      </c>
      <c r="D19" s="35"/>
      <c r="E19" s="24" t="s">
        <v>196</v>
      </c>
      <c r="F19" s="24" t="s">
        <v>197</v>
      </c>
      <c r="G19" s="24" t="s">
        <v>73</v>
      </c>
      <c r="H19" s="24" t="s">
        <v>198</v>
      </c>
      <c r="I19" s="24" t="s">
        <v>75</v>
      </c>
      <c r="J19" s="25">
        <v>32.14185816</v>
      </c>
      <c r="K19" s="25">
        <v>120.54062912</v>
      </c>
      <c r="L19" s="25">
        <v>32.14087217</v>
      </c>
      <c r="M19" s="25">
        <v>120.53013211</v>
      </c>
      <c r="N19" s="37"/>
      <c r="O19" s="27">
        <v>0.994</v>
      </c>
      <c r="P19" s="28"/>
      <c r="Q19" s="40"/>
      <c r="R19" s="27">
        <f t="shared" si="0"/>
        <v>0.994</v>
      </c>
      <c r="S19" s="22"/>
      <c r="T19" s="24" t="s">
        <v>78</v>
      </c>
      <c r="U19" s="30">
        <v>3.5</v>
      </c>
      <c r="V19" s="30">
        <v>5</v>
      </c>
      <c r="W19" s="24">
        <v>12</v>
      </c>
      <c r="X19" s="24" t="s">
        <v>78</v>
      </c>
      <c r="Y19" s="41" t="s">
        <v>79</v>
      </c>
      <c r="Z19" s="22">
        <v>4</v>
      </c>
      <c r="AA19" s="24" t="s">
        <v>197</v>
      </c>
      <c r="AB19" s="41" t="s">
        <v>80</v>
      </c>
      <c r="AC19" s="42" t="s">
        <v>80</v>
      </c>
      <c r="AD19" s="24" t="s">
        <v>199</v>
      </c>
      <c r="AE19" s="43"/>
      <c r="AF19" s="41"/>
    </row>
    <row r="20" s="3" customFormat="1" customHeight="1" spans="1:33">
      <c r="A20" s="22">
        <v>15</v>
      </c>
      <c r="B20" s="22" t="s">
        <v>68</v>
      </c>
      <c r="C20" s="22" t="s">
        <v>69</v>
      </c>
      <c r="D20" s="35"/>
      <c r="E20" s="24" t="s">
        <v>200</v>
      </c>
      <c r="F20" s="24" t="s">
        <v>201</v>
      </c>
      <c r="G20" s="24" t="s">
        <v>73</v>
      </c>
      <c r="H20" s="24" t="s">
        <v>202</v>
      </c>
      <c r="I20" s="24" t="s">
        <v>202</v>
      </c>
      <c r="J20" s="25">
        <v>32.15239316</v>
      </c>
      <c r="K20" s="25">
        <v>120.5455611</v>
      </c>
      <c r="L20" s="25">
        <v>32.15203421</v>
      </c>
      <c r="M20" s="25">
        <v>120.53537709</v>
      </c>
      <c r="N20" s="26" t="s">
        <v>203</v>
      </c>
      <c r="O20" s="27">
        <v>0.967</v>
      </c>
      <c r="P20" s="28"/>
      <c r="Q20" s="40" t="s">
        <v>77</v>
      </c>
      <c r="R20" s="27">
        <f t="shared" si="0"/>
        <v>0.967</v>
      </c>
      <c r="S20" s="22"/>
      <c r="T20" s="24" t="s">
        <v>116</v>
      </c>
      <c r="U20" s="30">
        <v>12</v>
      </c>
      <c r="V20" s="30">
        <v>14</v>
      </c>
      <c r="W20" s="24">
        <v>12</v>
      </c>
      <c r="X20" s="24" t="s">
        <v>116</v>
      </c>
      <c r="Y20" s="41" t="s">
        <v>79</v>
      </c>
      <c r="Z20" s="22">
        <v>2</v>
      </c>
      <c r="AA20" s="24" t="s">
        <v>201</v>
      </c>
      <c r="AB20" s="41" t="s">
        <v>80</v>
      </c>
      <c r="AC20" s="42" t="s">
        <v>80</v>
      </c>
      <c r="AD20" s="24" t="s">
        <v>204</v>
      </c>
      <c r="AE20" s="43"/>
      <c r="AF20" s="41"/>
    </row>
    <row r="21" s="3" customFormat="1" customHeight="1" spans="1:33">
      <c r="A21" s="22">
        <v>16</v>
      </c>
      <c r="B21" s="22" t="s">
        <v>68</v>
      </c>
      <c r="C21" s="22" t="s">
        <v>69</v>
      </c>
      <c r="D21" s="35"/>
      <c r="E21" s="24" t="s">
        <v>200</v>
      </c>
      <c r="F21" s="24" t="s">
        <v>201</v>
      </c>
      <c r="G21" s="24" t="s">
        <v>82</v>
      </c>
      <c r="H21" s="24" t="s">
        <v>202</v>
      </c>
      <c r="I21" s="24" t="s">
        <v>148</v>
      </c>
      <c r="J21" s="25">
        <v>32.15203421</v>
      </c>
      <c r="K21" s="25">
        <v>120.53537709</v>
      </c>
      <c r="L21" s="25">
        <v>32.15064011</v>
      </c>
      <c r="M21" s="25">
        <v>120.53039241</v>
      </c>
      <c r="N21" s="44"/>
      <c r="O21" s="27">
        <v>0.51</v>
      </c>
      <c r="P21" s="28"/>
      <c r="Q21" s="40" t="s">
        <v>77</v>
      </c>
      <c r="R21" s="27">
        <f t="shared" si="0"/>
        <v>0.51</v>
      </c>
      <c r="S21" s="22"/>
      <c r="T21" s="24" t="s">
        <v>116</v>
      </c>
      <c r="U21" s="30">
        <v>7</v>
      </c>
      <c r="V21" s="30">
        <v>8</v>
      </c>
      <c r="W21" s="24">
        <v>12</v>
      </c>
      <c r="X21" s="24" t="s">
        <v>116</v>
      </c>
      <c r="Y21" s="41" t="s">
        <v>79</v>
      </c>
      <c r="Z21" s="22">
        <v>2</v>
      </c>
      <c r="AA21" s="24" t="s">
        <v>201</v>
      </c>
      <c r="AB21" s="41" t="s">
        <v>80</v>
      </c>
      <c r="AC21" s="42" t="s">
        <v>80</v>
      </c>
      <c r="AD21" s="24" t="s">
        <v>128</v>
      </c>
      <c r="AE21" s="43"/>
      <c r="AF21" s="41"/>
    </row>
    <row r="22" s="3" customFormat="1" customHeight="1" spans="1:33">
      <c r="A22" s="22">
        <v>17</v>
      </c>
      <c r="B22" s="22" t="s">
        <v>68</v>
      </c>
      <c r="C22" s="22" t="s">
        <v>69</v>
      </c>
      <c r="D22" s="35"/>
      <c r="E22" s="24" t="s">
        <v>200</v>
      </c>
      <c r="F22" s="24" t="s">
        <v>201</v>
      </c>
      <c r="G22" s="24" t="s">
        <v>117</v>
      </c>
      <c r="H22" s="24" t="s">
        <v>148</v>
      </c>
      <c r="I22" s="24" t="s">
        <v>205</v>
      </c>
      <c r="J22" s="25">
        <v>32.15064011</v>
      </c>
      <c r="K22" s="25">
        <v>120.53039241</v>
      </c>
      <c r="L22" s="25">
        <v>32.14597619</v>
      </c>
      <c r="M22" s="25">
        <v>120.51950407</v>
      </c>
      <c r="N22" s="36"/>
      <c r="O22" s="27">
        <v>1.18</v>
      </c>
      <c r="P22" s="28"/>
      <c r="Q22" s="40" t="s">
        <v>77</v>
      </c>
      <c r="R22" s="27">
        <f t="shared" si="0"/>
        <v>1.18</v>
      </c>
      <c r="S22" s="22"/>
      <c r="T22" s="24" t="s">
        <v>78</v>
      </c>
      <c r="U22" s="30">
        <v>4</v>
      </c>
      <c r="V22" s="30">
        <v>5.5</v>
      </c>
      <c r="W22" s="24">
        <v>11</v>
      </c>
      <c r="X22" s="24" t="s">
        <v>78</v>
      </c>
      <c r="Y22" s="41" t="s">
        <v>79</v>
      </c>
      <c r="Z22" s="22">
        <v>2</v>
      </c>
      <c r="AA22" s="24" t="s">
        <v>201</v>
      </c>
      <c r="AB22" s="41" t="s">
        <v>80</v>
      </c>
      <c r="AC22" s="42" t="s">
        <v>80</v>
      </c>
      <c r="AD22" s="24" t="s">
        <v>204</v>
      </c>
      <c r="AE22" s="43"/>
      <c r="AF22" s="41"/>
    </row>
    <row r="23" s="3" customFormat="1" ht="29" customHeight="1" spans="1:33">
      <c r="A23" s="22">
        <v>18</v>
      </c>
      <c r="B23" s="22" t="s">
        <v>68</v>
      </c>
      <c r="C23" s="22" t="s">
        <v>69</v>
      </c>
      <c r="D23" s="35"/>
      <c r="E23" s="24" t="s">
        <v>206</v>
      </c>
      <c r="F23" s="24" t="s">
        <v>207</v>
      </c>
      <c r="G23" s="24" t="s">
        <v>73</v>
      </c>
      <c r="H23" s="24" t="s">
        <v>208</v>
      </c>
      <c r="I23" s="24" t="s">
        <v>209</v>
      </c>
      <c r="J23" s="25">
        <v>32.12755034</v>
      </c>
      <c r="K23" s="25">
        <v>120.50504034</v>
      </c>
      <c r="L23" s="25">
        <v>32.11809721</v>
      </c>
      <c r="M23" s="25">
        <v>120.51020609</v>
      </c>
      <c r="N23" s="37" t="s">
        <v>210</v>
      </c>
      <c r="O23" s="27">
        <v>1.473</v>
      </c>
      <c r="P23" s="28"/>
      <c r="Q23" s="40" t="s">
        <v>77</v>
      </c>
      <c r="R23" s="27">
        <f t="shared" si="0"/>
        <v>1.473</v>
      </c>
      <c r="S23" s="22"/>
      <c r="T23" s="24" t="s">
        <v>78</v>
      </c>
      <c r="U23" s="30">
        <v>3.5</v>
      </c>
      <c r="V23" s="30">
        <v>4.6</v>
      </c>
      <c r="W23" s="24">
        <v>12</v>
      </c>
      <c r="X23" s="24" t="s">
        <v>78</v>
      </c>
      <c r="Y23" s="41" t="s">
        <v>79</v>
      </c>
      <c r="Z23" s="22">
        <v>1</v>
      </c>
      <c r="AA23" s="24" t="s">
        <v>207</v>
      </c>
      <c r="AB23" s="41" t="s">
        <v>80</v>
      </c>
      <c r="AC23" s="42" t="s">
        <v>80</v>
      </c>
      <c r="AD23" s="24" t="s">
        <v>81</v>
      </c>
      <c r="AE23" s="43"/>
      <c r="AF23" s="41"/>
    </row>
    <row r="24" s="2" customFormat="1" customHeight="1" spans="1:33">
      <c r="A24" s="22">
        <v>19</v>
      </c>
      <c r="B24" s="22" t="s">
        <v>68</v>
      </c>
      <c r="C24" s="22" t="s">
        <v>69</v>
      </c>
      <c r="D24" s="35"/>
      <c r="E24" s="24" t="s">
        <v>211</v>
      </c>
      <c r="F24" s="24" t="s">
        <v>212</v>
      </c>
      <c r="G24" s="24" t="s">
        <v>73</v>
      </c>
      <c r="H24" s="24" t="s">
        <v>91</v>
      </c>
      <c r="I24" s="24" t="s">
        <v>91</v>
      </c>
      <c r="J24" s="25">
        <v>32.20629321</v>
      </c>
      <c r="K24" s="25">
        <v>120.51024206</v>
      </c>
      <c r="L24" s="25">
        <v>32.21729117</v>
      </c>
      <c r="M24" s="25">
        <v>120.50612906</v>
      </c>
      <c r="N24" s="39" t="s">
        <v>91</v>
      </c>
      <c r="O24" s="27">
        <v>1.278</v>
      </c>
      <c r="P24" s="28"/>
      <c r="Q24" s="29"/>
      <c r="R24" s="27">
        <f t="shared" si="0"/>
        <v>1.278</v>
      </c>
      <c r="S24" s="22"/>
      <c r="T24" s="24" t="s">
        <v>78</v>
      </c>
      <c r="U24" s="30">
        <v>5</v>
      </c>
      <c r="V24" s="30">
        <v>6</v>
      </c>
      <c r="W24" s="24">
        <v>12</v>
      </c>
      <c r="X24" s="24" t="s">
        <v>78</v>
      </c>
      <c r="Y24" s="22" t="s">
        <v>79</v>
      </c>
      <c r="Z24" s="22">
        <v>4</v>
      </c>
      <c r="AA24" s="24" t="s">
        <v>89</v>
      </c>
      <c r="AB24" s="22" t="s">
        <v>80</v>
      </c>
      <c r="AC24" s="31" t="s">
        <v>80</v>
      </c>
      <c r="AD24" s="24" t="s">
        <v>175</v>
      </c>
      <c r="AE24" s="32"/>
      <c r="AF24" s="22"/>
      <c r="AG24" s="38"/>
    </row>
    <row r="25" s="3" customFormat="1" ht="28" customHeight="1" spans="1:33">
      <c r="A25" s="22">
        <v>20</v>
      </c>
      <c r="B25" s="22" t="s">
        <v>68</v>
      </c>
      <c r="C25" s="22" t="s">
        <v>69</v>
      </c>
      <c r="D25" s="35"/>
      <c r="E25" s="24" t="s">
        <v>213</v>
      </c>
      <c r="F25" s="24" t="s">
        <v>214</v>
      </c>
      <c r="G25" s="24" t="s">
        <v>73</v>
      </c>
      <c r="H25" s="24" t="s">
        <v>94</v>
      </c>
      <c r="I25" s="24" t="s">
        <v>98</v>
      </c>
      <c r="J25" s="25">
        <v>32.20333117</v>
      </c>
      <c r="K25" s="25">
        <v>120.45606011</v>
      </c>
      <c r="L25" s="25">
        <v>32.20600319</v>
      </c>
      <c r="M25" s="25">
        <v>120.4748281</v>
      </c>
      <c r="N25" s="37" t="s">
        <v>215</v>
      </c>
      <c r="O25" s="27">
        <v>1.786</v>
      </c>
      <c r="P25" s="28"/>
      <c r="Q25" s="40" t="s">
        <v>77</v>
      </c>
      <c r="R25" s="27">
        <f t="shared" si="0"/>
        <v>1.786</v>
      </c>
      <c r="S25" s="22"/>
      <c r="T25" s="24" t="s">
        <v>78</v>
      </c>
      <c r="U25" s="30">
        <v>4</v>
      </c>
      <c r="V25" s="30">
        <v>5</v>
      </c>
      <c r="W25" s="24">
        <v>12</v>
      </c>
      <c r="X25" s="24" t="s">
        <v>78</v>
      </c>
      <c r="Y25" s="41" t="s">
        <v>79</v>
      </c>
      <c r="Z25" s="22">
        <v>1</v>
      </c>
      <c r="AA25" s="24" t="s">
        <v>214</v>
      </c>
      <c r="AB25" s="41" t="s">
        <v>80</v>
      </c>
      <c r="AC25" s="42" t="s">
        <v>80</v>
      </c>
      <c r="AD25" s="24" t="s">
        <v>87</v>
      </c>
      <c r="AE25" s="43"/>
      <c r="AF25" s="41"/>
    </row>
    <row r="26" s="3" customFormat="1" customHeight="1" spans="1:33">
      <c r="A26" s="22">
        <v>21</v>
      </c>
      <c r="B26" s="22" t="s">
        <v>68</v>
      </c>
      <c r="C26" s="22" t="s">
        <v>69</v>
      </c>
      <c r="D26" s="35"/>
      <c r="E26" s="24" t="s">
        <v>216</v>
      </c>
      <c r="F26" s="24" t="s">
        <v>217</v>
      </c>
      <c r="G26" s="24" t="s">
        <v>73</v>
      </c>
      <c r="H26" s="24" t="s">
        <v>98</v>
      </c>
      <c r="I26" s="24" t="s">
        <v>98</v>
      </c>
      <c r="J26" s="25">
        <v>32.18816622</v>
      </c>
      <c r="K26" s="25">
        <v>120.47651706</v>
      </c>
      <c r="L26" s="25">
        <v>32.18587921</v>
      </c>
      <c r="M26" s="25">
        <v>120.45958806</v>
      </c>
      <c r="N26" s="39" t="s">
        <v>98</v>
      </c>
      <c r="O26" s="27">
        <v>1.607</v>
      </c>
      <c r="P26" s="28"/>
      <c r="Q26" s="40" t="s">
        <v>77</v>
      </c>
      <c r="R26" s="27">
        <f t="shared" si="0"/>
        <v>1.607</v>
      </c>
      <c r="S26" s="22"/>
      <c r="T26" s="24" t="s">
        <v>78</v>
      </c>
      <c r="U26" s="30">
        <v>4</v>
      </c>
      <c r="V26" s="30">
        <v>5.5</v>
      </c>
      <c r="W26" s="24">
        <v>12</v>
      </c>
      <c r="X26" s="24" t="s">
        <v>78</v>
      </c>
      <c r="Y26" s="41" t="s">
        <v>79</v>
      </c>
      <c r="Z26" s="22">
        <v>4</v>
      </c>
      <c r="AA26" s="24" t="s">
        <v>217</v>
      </c>
      <c r="AB26" s="41" t="s">
        <v>80</v>
      </c>
      <c r="AC26" s="42" t="s">
        <v>80</v>
      </c>
      <c r="AD26" s="24" t="s">
        <v>87</v>
      </c>
      <c r="AE26" s="43"/>
      <c r="AF26" s="41"/>
    </row>
    <row r="27" s="3" customFormat="1" customHeight="1" spans="1:33">
      <c r="A27" s="22">
        <v>22</v>
      </c>
      <c r="B27" s="22" t="s">
        <v>68</v>
      </c>
      <c r="C27" s="22" t="s">
        <v>69</v>
      </c>
      <c r="D27" s="35"/>
      <c r="E27" s="24" t="s">
        <v>218</v>
      </c>
      <c r="F27" s="24" t="s">
        <v>219</v>
      </c>
      <c r="G27" s="24" t="s">
        <v>73</v>
      </c>
      <c r="H27" s="24" t="s">
        <v>209</v>
      </c>
      <c r="I27" s="24" t="s">
        <v>100</v>
      </c>
      <c r="J27" s="25">
        <v>32.12973843</v>
      </c>
      <c r="K27" s="25">
        <v>120.52052349</v>
      </c>
      <c r="L27" s="25">
        <v>32.12274128</v>
      </c>
      <c r="M27" s="25">
        <v>120.52353799</v>
      </c>
      <c r="N27" s="39" t="s">
        <v>209</v>
      </c>
      <c r="O27" s="27">
        <v>0.885</v>
      </c>
      <c r="P27" s="28"/>
      <c r="Q27" s="40" t="s">
        <v>77</v>
      </c>
      <c r="R27" s="27">
        <f t="shared" si="0"/>
        <v>0.885</v>
      </c>
      <c r="S27" s="22"/>
      <c r="T27" s="24" t="s">
        <v>78</v>
      </c>
      <c r="U27" s="30">
        <v>3.5</v>
      </c>
      <c r="V27" s="30">
        <v>5</v>
      </c>
      <c r="W27" s="24">
        <v>12</v>
      </c>
      <c r="X27" s="24" t="s">
        <v>78</v>
      </c>
      <c r="Y27" s="41" t="s">
        <v>79</v>
      </c>
      <c r="Z27" s="22">
        <v>4</v>
      </c>
      <c r="AA27" s="24" t="s">
        <v>219</v>
      </c>
      <c r="AB27" s="41" t="s">
        <v>80</v>
      </c>
      <c r="AC27" s="42" t="s">
        <v>80</v>
      </c>
      <c r="AD27" s="24" t="s">
        <v>81</v>
      </c>
      <c r="AE27" s="43"/>
      <c r="AF27" s="41"/>
    </row>
    <row r="28" s="3" customFormat="1" customHeight="1" spans="1:33">
      <c r="A28" s="22">
        <v>23</v>
      </c>
      <c r="B28" s="22" t="s">
        <v>68</v>
      </c>
      <c r="C28" s="22" t="s">
        <v>69</v>
      </c>
      <c r="D28" s="35"/>
      <c r="E28" s="24" t="s">
        <v>220</v>
      </c>
      <c r="F28" s="24" t="s">
        <v>221</v>
      </c>
      <c r="G28" s="24" t="s">
        <v>73</v>
      </c>
      <c r="H28" s="24" t="s">
        <v>108</v>
      </c>
      <c r="I28" s="24" t="s">
        <v>108</v>
      </c>
      <c r="J28" s="25">
        <v>32.1478127</v>
      </c>
      <c r="K28" s="25">
        <v>120.46860201</v>
      </c>
      <c r="L28" s="25">
        <v>32.15563717</v>
      </c>
      <c r="M28" s="25">
        <v>120.45866409</v>
      </c>
      <c r="N28" s="39" t="s">
        <v>108</v>
      </c>
      <c r="O28" s="27">
        <v>1.741</v>
      </c>
      <c r="P28" s="28"/>
      <c r="Q28" s="40" t="s">
        <v>77</v>
      </c>
      <c r="R28" s="27">
        <f t="shared" si="0"/>
        <v>1.741</v>
      </c>
      <c r="S28" s="22"/>
      <c r="T28" s="24" t="s">
        <v>78</v>
      </c>
      <c r="U28" s="30">
        <v>6</v>
      </c>
      <c r="V28" s="30">
        <v>8</v>
      </c>
      <c r="W28" s="24">
        <v>12</v>
      </c>
      <c r="X28" s="24" t="s">
        <v>78</v>
      </c>
      <c r="Y28" s="41" t="s">
        <v>79</v>
      </c>
      <c r="Z28" s="22">
        <v>4</v>
      </c>
      <c r="AA28" s="24" t="s">
        <v>221</v>
      </c>
      <c r="AB28" s="41" t="s">
        <v>80</v>
      </c>
      <c r="AC28" s="42" t="s">
        <v>80</v>
      </c>
      <c r="AD28" s="24" t="s">
        <v>222</v>
      </c>
      <c r="AE28" s="43"/>
      <c r="AF28" s="41"/>
    </row>
    <row r="29" s="3" customFormat="1" ht="26" customHeight="1" spans="1:33">
      <c r="A29" s="22">
        <v>24</v>
      </c>
      <c r="B29" s="22" t="s">
        <v>68</v>
      </c>
      <c r="C29" s="22" t="s">
        <v>69</v>
      </c>
      <c r="D29" s="35"/>
      <c r="E29" s="24" t="s">
        <v>223</v>
      </c>
      <c r="F29" s="24" t="s">
        <v>224</v>
      </c>
      <c r="G29" s="24" t="s">
        <v>73</v>
      </c>
      <c r="H29" s="24" t="s">
        <v>179</v>
      </c>
      <c r="I29" s="24" t="s">
        <v>225</v>
      </c>
      <c r="J29" s="25">
        <v>32.17966117</v>
      </c>
      <c r="K29" s="25">
        <v>120.47018607</v>
      </c>
      <c r="L29" s="25">
        <v>32.16015418</v>
      </c>
      <c r="M29" s="25">
        <v>120.48097909</v>
      </c>
      <c r="N29" s="37" t="s">
        <v>226</v>
      </c>
      <c r="O29" s="27">
        <v>2.389</v>
      </c>
      <c r="P29" s="28"/>
      <c r="Q29" s="40" t="s">
        <v>77</v>
      </c>
      <c r="R29" s="27">
        <f t="shared" si="0"/>
        <v>2.389</v>
      </c>
      <c r="S29" s="22"/>
      <c r="T29" s="24" t="s">
        <v>78</v>
      </c>
      <c r="U29" s="30">
        <v>3.5</v>
      </c>
      <c r="V29" s="30">
        <v>5.5</v>
      </c>
      <c r="W29" s="24">
        <v>12</v>
      </c>
      <c r="X29" s="24" t="s">
        <v>78</v>
      </c>
      <c r="Y29" s="41" t="s">
        <v>79</v>
      </c>
      <c r="Z29" s="22">
        <v>1</v>
      </c>
      <c r="AA29" s="24" t="s">
        <v>224</v>
      </c>
      <c r="AB29" s="41" t="s">
        <v>80</v>
      </c>
      <c r="AC29" s="42" t="s">
        <v>80</v>
      </c>
      <c r="AD29" s="24" t="s">
        <v>122</v>
      </c>
      <c r="AE29" s="43"/>
      <c r="AF29" s="41"/>
    </row>
    <row r="30" s="3" customFormat="1" ht="28" customHeight="1" spans="1:33">
      <c r="A30" s="22">
        <v>25</v>
      </c>
      <c r="B30" s="22" t="s">
        <v>68</v>
      </c>
      <c r="C30" s="22" t="s">
        <v>69</v>
      </c>
      <c r="D30" s="35"/>
      <c r="E30" s="24" t="s">
        <v>227</v>
      </c>
      <c r="F30" s="24" t="s">
        <v>228</v>
      </c>
      <c r="G30" s="24" t="s">
        <v>73</v>
      </c>
      <c r="H30" s="24" t="s">
        <v>229</v>
      </c>
      <c r="I30" s="24" t="s">
        <v>121</v>
      </c>
      <c r="J30" s="25">
        <v>32.18610916</v>
      </c>
      <c r="K30" s="25">
        <v>120.4866521</v>
      </c>
      <c r="L30" s="25">
        <v>32.18858322</v>
      </c>
      <c r="M30" s="25">
        <v>120.50400509</v>
      </c>
      <c r="N30" s="37" t="s">
        <v>230</v>
      </c>
      <c r="O30" s="27">
        <v>1.663</v>
      </c>
      <c r="P30" s="28"/>
      <c r="Q30" s="40" t="s">
        <v>77</v>
      </c>
      <c r="R30" s="27">
        <f t="shared" si="0"/>
        <v>1.663</v>
      </c>
      <c r="S30" s="22"/>
      <c r="T30" s="24" t="s">
        <v>78</v>
      </c>
      <c r="U30" s="30">
        <v>4</v>
      </c>
      <c r="V30" s="30">
        <v>6</v>
      </c>
      <c r="W30" s="24">
        <v>12</v>
      </c>
      <c r="X30" s="24" t="s">
        <v>78</v>
      </c>
      <c r="Y30" s="41" t="s">
        <v>79</v>
      </c>
      <c r="Z30" s="22">
        <v>1</v>
      </c>
      <c r="AA30" s="24" t="s">
        <v>228</v>
      </c>
      <c r="AB30" s="41" t="s">
        <v>80</v>
      </c>
      <c r="AC30" s="42" t="s">
        <v>80</v>
      </c>
      <c r="AD30" s="24" t="s">
        <v>231</v>
      </c>
      <c r="AE30" s="43"/>
      <c r="AF30" s="41"/>
    </row>
    <row r="31" s="3" customFormat="1" ht="29" customHeight="1" spans="1:33">
      <c r="A31" s="22">
        <v>26</v>
      </c>
      <c r="B31" s="22" t="s">
        <v>68</v>
      </c>
      <c r="C31" s="22" t="s">
        <v>69</v>
      </c>
      <c r="D31" s="35"/>
      <c r="E31" s="24" t="s">
        <v>232</v>
      </c>
      <c r="F31" s="24" t="s">
        <v>233</v>
      </c>
      <c r="G31" s="24" t="s">
        <v>73</v>
      </c>
      <c r="H31" s="24" t="s">
        <v>109</v>
      </c>
      <c r="I31" s="24" t="s">
        <v>149</v>
      </c>
      <c r="J31" s="25">
        <v>32.16906686</v>
      </c>
      <c r="K31" s="25">
        <v>120.5123462</v>
      </c>
      <c r="L31" s="25">
        <v>32.14814995</v>
      </c>
      <c r="M31" s="25">
        <v>120.5225712</v>
      </c>
      <c r="N31" s="37" t="s">
        <v>234</v>
      </c>
      <c r="O31" s="27">
        <v>2.501</v>
      </c>
      <c r="P31" s="28"/>
      <c r="Q31" s="40" t="s">
        <v>77</v>
      </c>
      <c r="R31" s="27">
        <f t="shared" si="0"/>
        <v>2.501</v>
      </c>
      <c r="S31" s="22"/>
      <c r="T31" s="24" t="s">
        <v>78</v>
      </c>
      <c r="U31" s="30">
        <v>3.5</v>
      </c>
      <c r="V31" s="30">
        <v>4</v>
      </c>
      <c r="W31" s="24">
        <v>11</v>
      </c>
      <c r="X31" s="24" t="s">
        <v>78</v>
      </c>
      <c r="Y31" s="41" t="s">
        <v>79</v>
      </c>
      <c r="Z31" s="22">
        <v>1</v>
      </c>
      <c r="AA31" s="24" t="s">
        <v>233</v>
      </c>
      <c r="AB31" s="41" t="s">
        <v>80</v>
      </c>
      <c r="AC31" s="42" t="s">
        <v>80</v>
      </c>
      <c r="AD31" s="24" t="s">
        <v>199</v>
      </c>
      <c r="AE31" s="43"/>
      <c r="AF31" s="41"/>
    </row>
    <row r="32" s="3" customFormat="1" customHeight="1" spans="1:33">
      <c r="A32" s="22">
        <v>27</v>
      </c>
      <c r="B32" s="22" t="s">
        <v>68</v>
      </c>
      <c r="C32" s="22" t="s">
        <v>69</v>
      </c>
      <c r="D32" s="35"/>
      <c r="E32" s="24" t="s">
        <v>235</v>
      </c>
      <c r="F32" s="24" t="s">
        <v>236</v>
      </c>
      <c r="G32" s="24" t="s">
        <v>73</v>
      </c>
      <c r="H32" s="24" t="s">
        <v>237</v>
      </c>
      <c r="I32" s="24" t="s">
        <v>238</v>
      </c>
      <c r="J32" s="25">
        <v>32.12805819</v>
      </c>
      <c r="K32" s="25">
        <v>120.4837841</v>
      </c>
      <c r="L32" s="25">
        <v>32.12755034</v>
      </c>
      <c r="M32" s="25">
        <v>120.50504034</v>
      </c>
      <c r="N32" s="37" t="s">
        <v>239</v>
      </c>
      <c r="O32" s="27">
        <v>2.107</v>
      </c>
      <c r="P32" s="28"/>
      <c r="Q32" s="40" t="s">
        <v>77</v>
      </c>
      <c r="R32" s="27">
        <f t="shared" si="0"/>
        <v>2.107</v>
      </c>
      <c r="S32" s="22"/>
      <c r="T32" s="24" t="s">
        <v>78</v>
      </c>
      <c r="U32" s="30">
        <v>3.5</v>
      </c>
      <c r="V32" s="30">
        <v>4.6</v>
      </c>
      <c r="W32" s="24">
        <v>12</v>
      </c>
      <c r="X32" s="24" t="s">
        <v>78</v>
      </c>
      <c r="Y32" s="41" t="s">
        <v>79</v>
      </c>
      <c r="Z32" s="22">
        <v>2</v>
      </c>
      <c r="AA32" s="24" t="s">
        <v>236</v>
      </c>
      <c r="AB32" s="41" t="s">
        <v>80</v>
      </c>
      <c r="AC32" s="42" t="s">
        <v>80</v>
      </c>
      <c r="AD32" s="24" t="s">
        <v>138</v>
      </c>
      <c r="AE32" s="43"/>
      <c r="AF32" s="41"/>
    </row>
    <row r="33" s="3" customFormat="1" customHeight="1" spans="1:32">
      <c r="A33" s="22">
        <v>28</v>
      </c>
      <c r="B33" s="22" t="s">
        <v>68</v>
      </c>
      <c r="C33" s="22" t="s">
        <v>69</v>
      </c>
      <c r="D33" s="35"/>
      <c r="E33" s="24" t="s">
        <v>240</v>
      </c>
      <c r="F33" s="24" t="s">
        <v>241</v>
      </c>
      <c r="G33" s="24" t="s">
        <v>73</v>
      </c>
      <c r="H33" s="24" t="s">
        <v>242</v>
      </c>
      <c r="I33" s="24" t="s">
        <v>86</v>
      </c>
      <c r="J33" s="25">
        <v>32.14767841</v>
      </c>
      <c r="K33" s="25">
        <v>120.54691787</v>
      </c>
      <c r="L33" s="25">
        <v>32.14288343</v>
      </c>
      <c r="M33" s="25">
        <v>120.55474743</v>
      </c>
      <c r="N33" s="26" t="s">
        <v>86</v>
      </c>
      <c r="O33" s="27">
        <v>0.926</v>
      </c>
      <c r="P33" s="28"/>
      <c r="Q33" s="40" t="s">
        <v>77</v>
      </c>
      <c r="R33" s="27">
        <f t="shared" si="0"/>
        <v>0.926</v>
      </c>
      <c r="S33" s="22"/>
      <c r="T33" s="24" t="s">
        <v>78</v>
      </c>
      <c r="U33" s="30">
        <v>3.5</v>
      </c>
      <c r="V33" s="30">
        <v>5</v>
      </c>
      <c r="W33" s="24">
        <v>12</v>
      </c>
      <c r="X33" s="24" t="s">
        <v>78</v>
      </c>
      <c r="Y33" s="41" t="s">
        <v>79</v>
      </c>
      <c r="Z33" s="22">
        <v>4</v>
      </c>
      <c r="AA33" s="24" t="s">
        <v>241</v>
      </c>
      <c r="AB33" s="41" t="s">
        <v>80</v>
      </c>
      <c r="AC33" s="42" t="s">
        <v>80</v>
      </c>
      <c r="AD33" s="24" t="s">
        <v>175</v>
      </c>
      <c r="AE33" s="43"/>
      <c r="AF33" s="41"/>
    </row>
    <row r="34" s="3" customFormat="1" customHeight="1" spans="1:32">
      <c r="A34" s="22">
        <v>29</v>
      </c>
      <c r="B34" s="22" t="s">
        <v>68</v>
      </c>
      <c r="C34" s="22" t="s">
        <v>69</v>
      </c>
      <c r="D34" s="35"/>
      <c r="E34" s="24" t="s">
        <v>240</v>
      </c>
      <c r="F34" s="24" t="s">
        <v>241</v>
      </c>
      <c r="G34" s="24" t="s">
        <v>105</v>
      </c>
      <c r="H34" s="24" t="s">
        <v>86</v>
      </c>
      <c r="I34" s="24" t="s">
        <v>86</v>
      </c>
      <c r="J34" s="25">
        <v>32.14288343</v>
      </c>
      <c r="K34" s="25">
        <v>120.55474743</v>
      </c>
      <c r="L34" s="25">
        <v>32.13661348</v>
      </c>
      <c r="M34" s="25">
        <v>120.55001126</v>
      </c>
      <c r="N34" s="44"/>
      <c r="O34" s="27">
        <v>0.911</v>
      </c>
      <c r="P34" s="28"/>
      <c r="Q34" s="40" t="s">
        <v>77</v>
      </c>
      <c r="R34" s="27">
        <f t="shared" si="0"/>
        <v>0.911</v>
      </c>
      <c r="S34" s="22"/>
      <c r="T34" s="24" t="s">
        <v>78</v>
      </c>
      <c r="U34" s="30">
        <v>3.5</v>
      </c>
      <c r="V34" s="30">
        <v>5</v>
      </c>
      <c r="W34" s="24">
        <v>12</v>
      </c>
      <c r="X34" s="24" t="s">
        <v>78</v>
      </c>
      <c r="Y34" s="41" t="s">
        <v>79</v>
      </c>
      <c r="Z34" s="22">
        <v>4</v>
      </c>
      <c r="AA34" s="24" t="s">
        <v>241</v>
      </c>
      <c r="AB34" s="41" t="s">
        <v>80</v>
      </c>
      <c r="AC34" s="42" t="s">
        <v>80</v>
      </c>
      <c r="AD34" s="24" t="s">
        <v>175</v>
      </c>
      <c r="AE34" s="43"/>
      <c r="AF34" s="41"/>
    </row>
    <row r="35" s="3" customFormat="1" customHeight="1" spans="1:32">
      <c r="A35" s="22">
        <v>30</v>
      </c>
      <c r="B35" s="22" t="s">
        <v>68</v>
      </c>
      <c r="C35" s="22" t="s">
        <v>69</v>
      </c>
      <c r="D35" s="35"/>
      <c r="E35" s="24" t="s">
        <v>240</v>
      </c>
      <c r="F35" s="24" t="s">
        <v>241</v>
      </c>
      <c r="G35" s="24" t="s">
        <v>82</v>
      </c>
      <c r="H35" s="24" t="s">
        <v>86</v>
      </c>
      <c r="I35" s="24" t="s">
        <v>86</v>
      </c>
      <c r="J35" s="25">
        <v>32.13661348</v>
      </c>
      <c r="K35" s="25">
        <v>120.55001126</v>
      </c>
      <c r="L35" s="25">
        <v>32.13608022</v>
      </c>
      <c r="M35" s="25">
        <v>120.54676322</v>
      </c>
      <c r="N35" s="36"/>
      <c r="O35" s="27">
        <v>0.331</v>
      </c>
      <c r="P35" s="28"/>
      <c r="Q35" s="40" t="s">
        <v>77</v>
      </c>
      <c r="R35" s="27">
        <f t="shared" si="0"/>
        <v>0.331</v>
      </c>
      <c r="S35" s="22"/>
      <c r="T35" s="24" t="s">
        <v>116</v>
      </c>
      <c r="U35" s="30">
        <v>7</v>
      </c>
      <c r="V35" s="30">
        <v>8.5</v>
      </c>
      <c r="W35" s="24">
        <v>12</v>
      </c>
      <c r="X35" s="24" t="s">
        <v>116</v>
      </c>
      <c r="Y35" s="41" t="s">
        <v>79</v>
      </c>
      <c r="Z35" s="22">
        <v>4</v>
      </c>
      <c r="AA35" s="24" t="s">
        <v>241</v>
      </c>
      <c r="AB35" s="41" t="s">
        <v>80</v>
      </c>
      <c r="AC35" s="42" t="s">
        <v>80</v>
      </c>
      <c r="AD35" s="24" t="s">
        <v>124</v>
      </c>
      <c r="AE35" s="43"/>
      <c r="AF35" s="41"/>
    </row>
    <row r="36" s="3" customFormat="1" customHeight="1" spans="1:32">
      <c r="A36" s="22">
        <v>31</v>
      </c>
      <c r="B36" s="22" t="s">
        <v>68</v>
      </c>
      <c r="C36" s="22" t="s">
        <v>69</v>
      </c>
      <c r="D36" s="35"/>
      <c r="E36" s="24" t="s">
        <v>243</v>
      </c>
      <c r="F36" s="24" t="s">
        <v>244</v>
      </c>
      <c r="G36" s="24" t="s">
        <v>73</v>
      </c>
      <c r="H36" s="24" t="s">
        <v>245</v>
      </c>
      <c r="I36" s="24" t="s">
        <v>246</v>
      </c>
      <c r="J36" s="25">
        <v>32.14994418</v>
      </c>
      <c r="K36" s="25">
        <v>120.49113405</v>
      </c>
      <c r="L36" s="25">
        <v>32.14892723</v>
      </c>
      <c r="M36" s="25">
        <v>120.48039282</v>
      </c>
      <c r="N36" s="39" t="s">
        <v>245</v>
      </c>
      <c r="O36" s="27">
        <v>1.017</v>
      </c>
      <c r="P36" s="28"/>
      <c r="Q36" s="40" t="s">
        <v>77</v>
      </c>
      <c r="R36" s="27">
        <f t="shared" si="0"/>
        <v>1.017</v>
      </c>
      <c r="S36" s="22"/>
      <c r="T36" s="24" t="s">
        <v>78</v>
      </c>
      <c r="U36" s="30">
        <v>5.5</v>
      </c>
      <c r="V36" s="30">
        <v>6.5</v>
      </c>
      <c r="W36" s="24">
        <v>12</v>
      </c>
      <c r="X36" s="24" t="s">
        <v>78</v>
      </c>
      <c r="Y36" s="41" t="s">
        <v>79</v>
      </c>
      <c r="Z36" s="22">
        <v>4</v>
      </c>
      <c r="AA36" s="24" t="s">
        <v>244</v>
      </c>
      <c r="AB36" s="41" t="s">
        <v>80</v>
      </c>
      <c r="AC36" s="42" t="s">
        <v>80</v>
      </c>
      <c r="AD36" s="24" t="s">
        <v>87</v>
      </c>
      <c r="AE36" s="43"/>
      <c r="AF36" s="41"/>
    </row>
    <row r="37" s="3" customFormat="1" customHeight="1" spans="1:32">
      <c r="A37" s="22">
        <v>32</v>
      </c>
      <c r="B37" s="22" t="s">
        <v>68</v>
      </c>
      <c r="C37" s="22" t="s">
        <v>69</v>
      </c>
      <c r="D37" s="35"/>
      <c r="E37" s="24" t="s">
        <v>243</v>
      </c>
      <c r="F37" s="24" t="s">
        <v>244</v>
      </c>
      <c r="G37" s="24" t="s">
        <v>82</v>
      </c>
      <c r="H37" s="24" t="s">
        <v>246</v>
      </c>
      <c r="I37" s="24" t="s">
        <v>108</v>
      </c>
      <c r="J37" s="25">
        <v>32.14892723</v>
      </c>
      <c r="K37" s="25">
        <v>120.48039282</v>
      </c>
      <c r="L37" s="25">
        <v>32.14609116</v>
      </c>
      <c r="M37" s="25">
        <v>120.46822009</v>
      </c>
      <c r="N37" s="39" t="s">
        <v>108</v>
      </c>
      <c r="O37" s="27">
        <v>1.311</v>
      </c>
      <c r="P37" s="28"/>
      <c r="Q37" s="40" t="s">
        <v>77</v>
      </c>
      <c r="R37" s="27">
        <f t="shared" si="0"/>
        <v>1.311</v>
      </c>
      <c r="S37" s="22"/>
      <c r="T37" s="24" t="s">
        <v>78</v>
      </c>
      <c r="U37" s="30">
        <v>6</v>
      </c>
      <c r="V37" s="30">
        <v>8</v>
      </c>
      <c r="W37" s="24">
        <v>12</v>
      </c>
      <c r="X37" s="24" t="s">
        <v>78</v>
      </c>
      <c r="Y37" s="41" t="s">
        <v>79</v>
      </c>
      <c r="Z37" s="22">
        <v>4</v>
      </c>
      <c r="AA37" s="24" t="s">
        <v>244</v>
      </c>
      <c r="AB37" s="41" t="s">
        <v>80</v>
      </c>
      <c r="AC37" s="42" t="s">
        <v>80</v>
      </c>
      <c r="AD37" s="24" t="s">
        <v>128</v>
      </c>
      <c r="AE37" s="43"/>
      <c r="AF37" s="41"/>
    </row>
    <row r="38" s="3" customFormat="1" customHeight="1" spans="1:32">
      <c r="A38" s="22">
        <v>33</v>
      </c>
      <c r="B38" s="22" t="s">
        <v>68</v>
      </c>
      <c r="C38" s="22" t="s">
        <v>69</v>
      </c>
      <c r="D38" s="35"/>
      <c r="E38" s="24" t="s">
        <v>75</v>
      </c>
      <c r="F38" s="24" t="s">
        <v>247</v>
      </c>
      <c r="G38" s="24" t="s">
        <v>73</v>
      </c>
      <c r="H38" s="24" t="s">
        <v>71</v>
      </c>
      <c r="I38" s="24" t="s">
        <v>74</v>
      </c>
      <c r="J38" s="25">
        <v>32.13053721</v>
      </c>
      <c r="K38" s="25">
        <v>120.53217807</v>
      </c>
      <c r="L38" s="25">
        <v>32.14307319</v>
      </c>
      <c r="M38" s="25">
        <v>120.52970107</v>
      </c>
      <c r="N38" s="39" t="s">
        <v>86</v>
      </c>
      <c r="O38" s="27">
        <v>1.422</v>
      </c>
      <c r="P38" s="28"/>
      <c r="Q38" s="40"/>
      <c r="R38" s="27">
        <f t="shared" si="0"/>
        <v>1.422</v>
      </c>
      <c r="S38" s="22"/>
      <c r="T38" s="24" t="s">
        <v>78</v>
      </c>
      <c r="U38" s="30">
        <v>6</v>
      </c>
      <c r="V38" s="30">
        <v>8</v>
      </c>
      <c r="W38" s="24">
        <v>12</v>
      </c>
      <c r="X38" s="24" t="s">
        <v>78</v>
      </c>
      <c r="Y38" s="41" t="s">
        <v>79</v>
      </c>
      <c r="Z38" s="22">
        <v>4</v>
      </c>
      <c r="AA38" s="24" t="s">
        <v>247</v>
      </c>
      <c r="AB38" s="41" t="s">
        <v>80</v>
      </c>
      <c r="AC38" s="42" t="s">
        <v>80</v>
      </c>
      <c r="AD38" s="24" t="s">
        <v>93</v>
      </c>
      <c r="AE38" s="43"/>
      <c r="AF38" s="41"/>
    </row>
    <row r="39" s="3" customFormat="1" ht="25" customHeight="1" spans="1:32">
      <c r="A39" s="22">
        <v>34</v>
      </c>
      <c r="B39" s="22" t="s">
        <v>68</v>
      </c>
      <c r="C39" s="22" t="s">
        <v>69</v>
      </c>
      <c r="D39" s="35"/>
      <c r="E39" s="24" t="s">
        <v>248</v>
      </c>
      <c r="F39" s="24" t="s">
        <v>249</v>
      </c>
      <c r="G39" s="24" t="s">
        <v>73</v>
      </c>
      <c r="H39" s="24" t="s">
        <v>178</v>
      </c>
      <c r="I39" s="24" t="s">
        <v>109</v>
      </c>
      <c r="J39" s="25">
        <v>32.15105017</v>
      </c>
      <c r="K39" s="25">
        <v>120.47716009</v>
      </c>
      <c r="L39" s="25">
        <v>32.1631193</v>
      </c>
      <c r="M39" s="25">
        <v>120.50871918</v>
      </c>
      <c r="N39" s="37" t="s">
        <v>250</v>
      </c>
      <c r="O39" s="27">
        <v>4.132</v>
      </c>
      <c r="P39" s="28"/>
      <c r="Q39" s="40" t="s">
        <v>77</v>
      </c>
      <c r="R39" s="27">
        <f t="shared" ref="R39:R67" si="1">O39-P39</f>
        <v>4.132</v>
      </c>
      <c r="S39" s="22"/>
      <c r="T39" s="24" t="s">
        <v>78</v>
      </c>
      <c r="U39" s="30">
        <v>3.5</v>
      </c>
      <c r="V39" s="30">
        <v>5</v>
      </c>
      <c r="W39" s="24">
        <v>12</v>
      </c>
      <c r="X39" s="24" t="s">
        <v>78</v>
      </c>
      <c r="Y39" s="41" t="s">
        <v>79</v>
      </c>
      <c r="Z39" s="22">
        <v>1</v>
      </c>
      <c r="AA39" s="24" t="s">
        <v>249</v>
      </c>
      <c r="AB39" s="41" t="s">
        <v>80</v>
      </c>
      <c r="AC39" s="42" t="s">
        <v>80</v>
      </c>
      <c r="AD39" s="24" t="s">
        <v>251</v>
      </c>
      <c r="AE39" s="43"/>
      <c r="AF39" s="41"/>
    </row>
    <row r="40" s="3" customFormat="1" customHeight="1" spans="1:32">
      <c r="A40" s="22">
        <v>35</v>
      </c>
      <c r="B40" s="22" t="s">
        <v>68</v>
      </c>
      <c r="C40" s="22" t="s">
        <v>69</v>
      </c>
      <c r="D40" s="35"/>
      <c r="E40" s="24" t="s">
        <v>252</v>
      </c>
      <c r="F40" s="24" t="s">
        <v>253</v>
      </c>
      <c r="G40" s="24" t="s">
        <v>73</v>
      </c>
      <c r="H40" s="24" t="s">
        <v>254</v>
      </c>
      <c r="I40" s="24" t="s">
        <v>254</v>
      </c>
      <c r="J40" s="25">
        <v>32.13075045</v>
      </c>
      <c r="K40" s="25">
        <v>120.50647353</v>
      </c>
      <c r="L40" s="25">
        <v>32.13108497</v>
      </c>
      <c r="M40" s="25">
        <v>120.50889662</v>
      </c>
      <c r="N40" s="39" t="s">
        <v>254</v>
      </c>
      <c r="O40" s="27">
        <v>0.223</v>
      </c>
      <c r="P40" s="28"/>
      <c r="Q40" s="40"/>
      <c r="R40" s="27">
        <f t="shared" si="1"/>
        <v>0.223</v>
      </c>
      <c r="S40" s="22"/>
      <c r="T40" s="24" t="s">
        <v>78</v>
      </c>
      <c r="U40" s="30">
        <v>6</v>
      </c>
      <c r="V40" s="30">
        <v>8</v>
      </c>
      <c r="W40" s="24">
        <v>12</v>
      </c>
      <c r="X40" s="24" t="s">
        <v>78</v>
      </c>
      <c r="Y40" s="41" t="s">
        <v>79</v>
      </c>
      <c r="Z40" s="22">
        <v>4</v>
      </c>
      <c r="AA40" s="24" t="s">
        <v>253</v>
      </c>
      <c r="AB40" s="41" t="s">
        <v>80</v>
      </c>
      <c r="AC40" s="42" t="s">
        <v>80</v>
      </c>
      <c r="AD40" s="24" t="s">
        <v>93</v>
      </c>
      <c r="AE40" s="43"/>
      <c r="AF40" s="41"/>
    </row>
    <row r="41" s="3" customFormat="1" customHeight="1" spans="1:32">
      <c r="A41" s="22">
        <v>36</v>
      </c>
      <c r="B41" s="22" t="s">
        <v>68</v>
      </c>
      <c r="C41" s="22" t="s">
        <v>69</v>
      </c>
      <c r="D41" s="35"/>
      <c r="E41" s="24" t="s">
        <v>252</v>
      </c>
      <c r="F41" s="24" t="s">
        <v>253</v>
      </c>
      <c r="G41" s="24" t="s">
        <v>82</v>
      </c>
      <c r="H41" s="24" t="s">
        <v>254</v>
      </c>
      <c r="I41" s="24" t="s">
        <v>254</v>
      </c>
      <c r="J41" s="25">
        <v>32.13108497</v>
      </c>
      <c r="K41" s="25">
        <v>120.50889662</v>
      </c>
      <c r="L41" s="25">
        <v>32.13112918</v>
      </c>
      <c r="M41" s="25">
        <v>120.52032207</v>
      </c>
      <c r="N41" s="39" t="s">
        <v>254</v>
      </c>
      <c r="O41" s="27">
        <v>1.125</v>
      </c>
      <c r="P41" s="28"/>
      <c r="Q41" s="40"/>
      <c r="R41" s="27">
        <f t="shared" si="1"/>
        <v>1.125</v>
      </c>
      <c r="S41" s="22"/>
      <c r="T41" s="24" t="s">
        <v>78</v>
      </c>
      <c r="U41" s="30">
        <v>6</v>
      </c>
      <c r="V41" s="30">
        <v>8</v>
      </c>
      <c r="W41" s="24">
        <v>12</v>
      </c>
      <c r="X41" s="24" t="s">
        <v>78</v>
      </c>
      <c r="Y41" s="41" t="s">
        <v>79</v>
      </c>
      <c r="Z41" s="22">
        <v>4</v>
      </c>
      <c r="AA41" s="24" t="s">
        <v>253</v>
      </c>
      <c r="AB41" s="41" t="s">
        <v>80</v>
      </c>
      <c r="AC41" s="42" t="s">
        <v>80</v>
      </c>
      <c r="AD41" s="24" t="s">
        <v>93</v>
      </c>
      <c r="AE41" s="43"/>
      <c r="AF41" s="41"/>
    </row>
    <row r="42" s="3" customFormat="1" customHeight="1" spans="1:32">
      <c r="A42" s="22">
        <v>37</v>
      </c>
      <c r="B42" s="22" t="s">
        <v>68</v>
      </c>
      <c r="C42" s="22" t="s">
        <v>69</v>
      </c>
      <c r="D42" s="35"/>
      <c r="E42" s="24" t="s">
        <v>255</v>
      </c>
      <c r="F42" s="24" t="s">
        <v>256</v>
      </c>
      <c r="G42" s="24" t="s">
        <v>73</v>
      </c>
      <c r="H42" s="24" t="s">
        <v>257</v>
      </c>
      <c r="I42" s="24" t="s">
        <v>257</v>
      </c>
      <c r="J42" s="25">
        <v>32.1608639</v>
      </c>
      <c r="K42" s="25">
        <v>120.50952702</v>
      </c>
      <c r="L42" s="25">
        <v>32.15911719</v>
      </c>
      <c r="M42" s="25">
        <v>120.49013311</v>
      </c>
      <c r="N42" s="37" t="s">
        <v>258</v>
      </c>
      <c r="O42" s="27">
        <v>1.828</v>
      </c>
      <c r="P42" s="28"/>
      <c r="Q42" s="40" t="s">
        <v>77</v>
      </c>
      <c r="R42" s="27">
        <f t="shared" si="1"/>
        <v>1.828</v>
      </c>
      <c r="S42" s="22"/>
      <c r="T42" s="24" t="s">
        <v>78</v>
      </c>
      <c r="U42" s="30">
        <v>4</v>
      </c>
      <c r="V42" s="30">
        <v>5.3</v>
      </c>
      <c r="W42" s="24">
        <v>12</v>
      </c>
      <c r="X42" s="24" t="s">
        <v>78</v>
      </c>
      <c r="Y42" s="41" t="s">
        <v>79</v>
      </c>
      <c r="Z42" s="22">
        <v>2</v>
      </c>
      <c r="AA42" s="24" t="s">
        <v>256</v>
      </c>
      <c r="AB42" s="41" t="s">
        <v>80</v>
      </c>
      <c r="AC42" s="42" t="s">
        <v>80</v>
      </c>
      <c r="AD42" s="24" t="s">
        <v>231</v>
      </c>
      <c r="AE42" s="43"/>
      <c r="AF42" s="41"/>
    </row>
    <row r="43" s="3" customFormat="1" customHeight="1" spans="1:32">
      <c r="A43" s="22">
        <v>38</v>
      </c>
      <c r="B43" s="22" t="s">
        <v>68</v>
      </c>
      <c r="C43" s="22" t="s">
        <v>69</v>
      </c>
      <c r="D43" s="35"/>
      <c r="E43" s="24" t="s">
        <v>259</v>
      </c>
      <c r="F43" s="24" t="s">
        <v>260</v>
      </c>
      <c r="G43" s="24" t="s">
        <v>73</v>
      </c>
      <c r="H43" s="24" t="s">
        <v>245</v>
      </c>
      <c r="I43" s="24" t="s">
        <v>245</v>
      </c>
      <c r="J43" s="25">
        <v>32.14665848</v>
      </c>
      <c r="K43" s="25">
        <v>120.49150388</v>
      </c>
      <c r="L43" s="25">
        <v>32.14591716</v>
      </c>
      <c r="M43" s="25">
        <v>120.48218811</v>
      </c>
      <c r="N43" s="39" t="s">
        <v>245</v>
      </c>
      <c r="O43" s="27">
        <v>0.859</v>
      </c>
      <c r="P43" s="28"/>
      <c r="Q43" s="40" t="s">
        <v>77</v>
      </c>
      <c r="R43" s="27">
        <f t="shared" si="1"/>
        <v>0.859</v>
      </c>
      <c r="S43" s="22"/>
      <c r="T43" s="24" t="s">
        <v>78</v>
      </c>
      <c r="U43" s="30">
        <v>4</v>
      </c>
      <c r="V43" s="30">
        <v>4.6</v>
      </c>
      <c r="W43" s="24">
        <v>12</v>
      </c>
      <c r="X43" s="24" t="s">
        <v>78</v>
      </c>
      <c r="Y43" s="41" t="s">
        <v>79</v>
      </c>
      <c r="Z43" s="22">
        <v>4</v>
      </c>
      <c r="AA43" s="24" t="s">
        <v>260</v>
      </c>
      <c r="AB43" s="41" t="s">
        <v>80</v>
      </c>
      <c r="AC43" s="42" t="s">
        <v>80</v>
      </c>
      <c r="AD43" s="24" t="s">
        <v>231</v>
      </c>
      <c r="AE43" s="43"/>
      <c r="AF43" s="41"/>
    </row>
    <row r="44" s="3" customFormat="1" customHeight="1" spans="1:32">
      <c r="A44" s="22">
        <v>39</v>
      </c>
      <c r="B44" s="22" t="s">
        <v>68</v>
      </c>
      <c r="C44" s="22" t="s">
        <v>69</v>
      </c>
      <c r="D44" s="35"/>
      <c r="E44" s="24" t="s">
        <v>261</v>
      </c>
      <c r="F44" s="24" t="s">
        <v>262</v>
      </c>
      <c r="G44" s="24" t="s">
        <v>73</v>
      </c>
      <c r="H44" s="24" t="s">
        <v>263</v>
      </c>
      <c r="I44" s="24" t="s">
        <v>263</v>
      </c>
      <c r="J44" s="25">
        <v>32.15648416</v>
      </c>
      <c r="K44" s="25">
        <v>120.48351308</v>
      </c>
      <c r="L44" s="25">
        <v>32.14040522</v>
      </c>
      <c r="M44" s="25">
        <v>120.48526511</v>
      </c>
      <c r="N44" s="37" t="s">
        <v>264</v>
      </c>
      <c r="O44" s="27">
        <v>1.793</v>
      </c>
      <c r="P44" s="28"/>
      <c r="Q44" s="40" t="s">
        <v>77</v>
      </c>
      <c r="R44" s="27">
        <f t="shared" si="1"/>
        <v>1.793</v>
      </c>
      <c r="S44" s="22"/>
      <c r="T44" s="24" t="s">
        <v>78</v>
      </c>
      <c r="U44" s="30">
        <v>4</v>
      </c>
      <c r="V44" s="30">
        <v>4.6</v>
      </c>
      <c r="W44" s="24">
        <v>12</v>
      </c>
      <c r="X44" s="24" t="s">
        <v>78</v>
      </c>
      <c r="Y44" s="41" t="s">
        <v>79</v>
      </c>
      <c r="Z44" s="22">
        <v>2</v>
      </c>
      <c r="AA44" s="24" t="s">
        <v>262</v>
      </c>
      <c r="AB44" s="41" t="s">
        <v>80</v>
      </c>
      <c r="AC44" s="42" t="s">
        <v>80</v>
      </c>
      <c r="AD44" s="24" t="s">
        <v>153</v>
      </c>
      <c r="AE44" s="43"/>
      <c r="AF44" s="41"/>
    </row>
    <row r="45" s="3" customFormat="1" customHeight="1" spans="1:32">
      <c r="A45" s="22">
        <v>40</v>
      </c>
      <c r="B45" s="22" t="s">
        <v>68</v>
      </c>
      <c r="C45" s="22" t="s">
        <v>69</v>
      </c>
      <c r="D45" s="35"/>
      <c r="E45" s="24" t="s">
        <v>265</v>
      </c>
      <c r="F45" s="24" t="s">
        <v>266</v>
      </c>
      <c r="G45" s="24" t="s">
        <v>73</v>
      </c>
      <c r="H45" s="24" t="s">
        <v>109</v>
      </c>
      <c r="I45" s="24" t="s">
        <v>109</v>
      </c>
      <c r="J45" s="25">
        <v>32.1641712</v>
      </c>
      <c r="K45" s="25">
        <v>120.51860811</v>
      </c>
      <c r="L45" s="25">
        <v>32.15373215</v>
      </c>
      <c r="M45" s="25">
        <v>120.51059589</v>
      </c>
      <c r="N45" s="39" t="s">
        <v>109</v>
      </c>
      <c r="O45" s="27">
        <v>1.749</v>
      </c>
      <c r="P45" s="28"/>
      <c r="Q45" s="40" t="s">
        <v>77</v>
      </c>
      <c r="R45" s="27">
        <f t="shared" si="1"/>
        <v>1.749</v>
      </c>
      <c r="S45" s="22"/>
      <c r="T45" s="24" t="s">
        <v>78</v>
      </c>
      <c r="U45" s="30">
        <v>4.5</v>
      </c>
      <c r="V45" s="30">
        <v>6.5</v>
      </c>
      <c r="W45" s="24">
        <v>12</v>
      </c>
      <c r="X45" s="24" t="s">
        <v>78</v>
      </c>
      <c r="Y45" s="41" t="s">
        <v>79</v>
      </c>
      <c r="Z45" s="22">
        <v>4</v>
      </c>
      <c r="AA45" s="24" t="s">
        <v>266</v>
      </c>
      <c r="AB45" s="41" t="s">
        <v>80</v>
      </c>
      <c r="AC45" s="42" t="s">
        <v>80</v>
      </c>
      <c r="AD45" s="24" t="s">
        <v>251</v>
      </c>
      <c r="AE45" s="43"/>
      <c r="AF45" s="41"/>
    </row>
    <row r="46" s="3" customFormat="1" customHeight="1" spans="1:32">
      <c r="A46" s="22">
        <v>41</v>
      </c>
      <c r="B46" s="22" t="s">
        <v>68</v>
      </c>
      <c r="C46" s="22" t="s">
        <v>69</v>
      </c>
      <c r="D46" s="35"/>
      <c r="E46" s="24" t="s">
        <v>267</v>
      </c>
      <c r="F46" s="24" t="s">
        <v>268</v>
      </c>
      <c r="G46" s="24" t="s">
        <v>73</v>
      </c>
      <c r="H46" s="24" t="s">
        <v>263</v>
      </c>
      <c r="I46" s="24" t="s">
        <v>263</v>
      </c>
      <c r="J46" s="25">
        <v>32.15448822</v>
      </c>
      <c r="K46" s="25">
        <v>120.4762911</v>
      </c>
      <c r="L46" s="25">
        <v>32.15700516</v>
      </c>
      <c r="M46" s="25">
        <v>120.49037311</v>
      </c>
      <c r="N46" s="39" t="s">
        <v>263</v>
      </c>
      <c r="O46" s="27">
        <v>1.364</v>
      </c>
      <c r="P46" s="28"/>
      <c r="Q46" s="40" t="s">
        <v>77</v>
      </c>
      <c r="R46" s="27">
        <f t="shared" si="1"/>
        <v>1.364</v>
      </c>
      <c r="S46" s="22"/>
      <c r="T46" s="24" t="s">
        <v>78</v>
      </c>
      <c r="U46" s="30">
        <v>4.5</v>
      </c>
      <c r="V46" s="30">
        <v>5.5</v>
      </c>
      <c r="W46" s="24">
        <v>12</v>
      </c>
      <c r="X46" s="24" t="s">
        <v>78</v>
      </c>
      <c r="Y46" s="41" t="s">
        <v>79</v>
      </c>
      <c r="Z46" s="22">
        <v>4</v>
      </c>
      <c r="AA46" s="24" t="s">
        <v>268</v>
      </c>
      <c r="AB46" s="41" t="s">
        <v>80</v>
      </c>
      <c r="AC46" s="42" t="s">
        <v>80</v>
      </c>
      <c r="AD46" s="24" t="s">
        <v>251</v>
      </c>
      <c r="AE46" s="43"/>
      <c r="AF46" s="41"/>
    </row>
    <row r="47" s="3" customFormat="1" customHeight="1" spans="1:32">
      <c r="A47" s="22">
        <v>42</v>
      </c>
      <c r="B47" s="22" t="s">
        <v>68</v>
      </c>
      <c r="C47" s="22" t="s">
        <v>69</v>
      </c>
      <c r="D47" s="35"/>
      <c r="E47" s="24" t="s">
        <v>148</v>
      </c>
      <c r="F47" s="24" t="s">
        <v>269</v>
      </c>
      <c r="G47" s="24" t="s">
        <v>73</v>
      </c>
      <c r="H47" s="24" t="s">
        <v>149</v>
      </c>
      <c r="I47" s="24" t="s">
        <v>86</v>
      </c>
      <c r="J47" s="25">
        <v>32.15063499</v>
      </c>
      <c r="K47" s="25">
        <v>120.53036793</v>
      </c>
      <c r="L47" s="25">
        <v>32.14258019</v>
      </c>
      <c r="M47" s="25">
        <v>120.53411708</v>
      </c>
      <c r="N47" s="37" t="s">
        <v>149</v>
      </c>
      <c r="O47" s="27">
        <v>0.905</v>
      </c>
      <c r="P47" s="28"/>
      <c r="Q47" s="40" t="s">
        <v>77</v>
      </c>
      <c r="R47" s="27">
        <f t="shared" si="1"/>
        <v>0.905</v>
      </c>
      <c r="S47" s="22"/>
      <c r="T47" s="24" t="s">
        <v>270</v>
      </c>
      <c r="U47" s="30">
        <v>22.5</v>
      </c>
      <c r="V47" s="30">
        <v>24</v>
      </c>
      <c r="W47" s="24">
        <v>11</v>
      </c>
      <c r="X47" s="24" t="s">
        <v>270</v>
      </c>
      <c r="Y47" s="41" t="s">
        <v>79</v>
      </c>
      <c r="Z47" s="22">
        <v>4</v>
      </c>
      <c r="AA47" s="24" t="s">
        <v>269</v>
      </c>
      <c r="AB47" s="41" t="s">
        <v>80</v>
      </c>
      <c r="AC47" s="42" t="s">
        <v>80</v>
      </c>
      <c r="AD47" s="24" t="s">
        <v>124</v>
      </c>
      <c r="AE47" s="43"/>
      <c r="AF47" s="41"/>
    </row>
    <row r="48" s="3" customFormat="1" customHeight="1" spans="1:32">
      <c r="A48" s="22">
        <v>43</v>
      </c>
      <c r="B48" s="22" t="s">
        <v>68</v>
      </c>
      <c r="C48" s="22" t="s">
        <v>69</v>
      </c>
      <c r="D48" s="35"/>
      <c r="E48" s="24" t="s">
        <v>271</v>
      </c>
      <c r="F48" s="24" t="s">
        <v>272</v>
      </c>
      <c r="G48" s="24" t="s">
        <v>73</v>
      </c>
      <c r="H48" s="24" t="s">
        <v>114</v>
      </c>
      <c r="I48" s="24" t="s">
        <v>114</v>
      </c>
      <c r="J48" s="25">
        <v>32.13848556</v>
      </c>
      <c r="K48" s="25">
        <v>120.52623117</v>
      </c>
      <c r="L48" s="25">
        <v>32.14814997</v>
      </c>
      <c r="M48" s="25">
        <v>120.52257123</v>
      </c>
      <c r="N48" s="39" t="s">
        <v>114</v>
      </c>
      <c r="O48" s="27">
        <v>1.13</v>
      </c>
      <c r="P48" s="28"/>
      <c r="Q48" s="40"/>
      <c r="R48" s="27">
        <f t="shared" si="1"/>
        <v>1.13</v>
      </c>
      <c r="S48" s="22"/>
      <c r="T48" s="24" t="s">
        <v>134</v>
      </c>
      <c r="U48" s="30">
        <v>15</v>
      </c>
      <c r="V48" s="30">
        <v>18</v>
      </c>
      <c r="W48" s="24">
        <v>11</v>
      </c>
      <c r="X48" s="24" t="s">
        <v>134</v>
      </c>
      <c r="Y48" s="41" t="s">
        <v>79</v>
      </c>
      <c r="Z48" s="22">
        <v>4</v>
      </c>
      <c r="AA48" s="24" t="s">
        <v>272</v>
      </c>
      <c r="AB48" s="41" t="s">
        <v>80</v>
      </c>
      <c r="AC48" s="42" t="s">
        <v>80</v>
      </c>
      <c r="AD48" s="24" t="s">
        <v>273</v>
      </c>
      <c r="AE48" s="43"/>
      <c r="AF48" s="41"/>
    </row>
    <row r="49" s="3" customFormat="1" customHeight="1" spans="1:33">
      <c r="A49" s="22">
        <v>44</v>
      </c>
      <c r="B49" s="22" t="s">
        <v>68</v>
      </c>
      <c r="C49" s="22" t="s">
        <v>69</v>
      </c>
      <c r="D49" s="35"/>
      <c r="E49" s="24" t="s">
        <v>274</v>
      </c>
      <c r="F49" s="24" t="s">
        <v>275</v>
      </c>
      <c r="G49" s="24" t="s">
        <v>73</v>
      </c>
      <c r="H49" s="24" t="s">
        <v>276</v>
      </c>
      <c r="I49" s="24" t="s">
        <v>277</v>
      </c>
      <c r="J49" s="25">
        <v>32.16514853</v>
      </c>
      <c r="K49" s="25">
        <v>120.48369108</v>
      </c>
      <c r="L49" s="25">
        <v>32.15871686</v>
      </c>
      <c r="M49" s="25">
        <v>120.46253608</v>
      </c>
      <c r="N49" s="39" t="s">
        <v>263</v>
      </c>
      <c r="O49" s="27">
        <v>2.12</v>
      </c>
      <c r="P49" s="28"/>
      <c r="Q49" s="40"/>
      <c r="R49" s="27">
        <f t="shared" si="1"/>
        <v>2.12</v>
      </c>
      <c r="S49" s="22"/>
      <c r="T49" s="24" t="s">
        <v>78</v>
      </c>
      <c r="U49" s="30">
        <v>4.5</v>
      </c>
      <c r="V49" s="30">
        <v>5</v>
      </c>
      <c r="W49" s="24">
        <v>12</v>
      </c>
      <c r="X49" s="24" t="s">
        <v>78</v>
      </c>
      <c r="Y49" s="41" t="s">
        <v>79</v>
      </c>
      <c r="Z49" s="22">
        <v>4</v>
      </c>
      <c r="AA49" s="24" t="s">
        <v>275</v>
      </c>
      <c r="AB49" s="41" t="s">
        <v>80</v>
      </c>
      <c r="AC49" s="42" t="s">
        <v>80</v>
      </c>
      <c r="AD49" s="24" t="s">
        <v>278</v>
      </c>
      <c r="AE49" s="43"/>
      <c r="AF49" s="41"/>
    </row>
    <row r="50" s="3" customFormat="1" customHeight="1" spans="1:33">
      <c r="A50" s="22">
        <v>45</v>
      </c>
      <c r="B50" s="22" t="s">
        <v>68</v>
      </c>
      <c r="C50" s="22" t="s">
        <v>69</v>
      </c>
      <c r="D50" s="35"/>
      <c r="E50" s="24" t="s">
        <v>279</v>
      </c>
      <c r="F50" s="24" t="s">
        <v>280</v>
      </c>
      <c r="G50" s="24" t="s">
        <v>73</v>
      </c>
      <c r="H50" s="24" t="s">
        <v>276</v>
      </c>
      <c r="I50" s="24" t="s">
        <v>281</v>
      </c>
      <c r="J50" s="25">
        <v>32.10596396</v>
      </c>
      <c r="K50" s="25">
        <v>120.50359861</v>
      </c>
      <c r="L50" s="25">
        <v>32.10019853</v>
      </c>
      <c r="M50" s="25">
        <v>120.49608775</v>
      </c>
      <c r="N50" s="37" t="s">
        <v>282</v>
      </c>
      <c r="O50" s="27">
        <v>0.968</v>
      </c>
      <c r="P50" s="28"/>
      <c r="Q50" s="40"/>
      <c r="R50" s="27">
        <f t="shared" si="1"/>
        <v>0.968</v>
      </c>
      <c r="S50" s="22"/>
      <c r="T50" s="24" t="s">
        <v>78</v>
      </c>
      <c r="U50" s="30">
        <v>5</v>
      </c>
      <c r="V50" s="30">
        <v>5.5</v>
      </c>
      <c r="W50" s="24">
        <v>12</v>
      </c>
      <c r="X50" s="24" t="s">
        <v>78</v>
      </c>
      <c r="Y50" s="41" t="s">
        <v>79</v>
      </c>
      <c r="Z50" s="22">
        <v>4</v>
      </c>
      <c r="AA50" s="24" t="s">
        <v>280</v>
      </c>
      <c r="AB50" s="41" t="s">
        <v>80</v>
      </c>
      <c r="AC50" s="42" t="s">
        <v>80</v>
      </c>
      <c r="AD50" s="24" t="s">
        <v>278</v>
      </c>
      <c r="AE50" s="43"/>
      <c r="AF50" s="41"/>
    </row>
    <row r="51" s="3" customFormat="1" customHeight="1" spans="1:33">
      <c r="A51" s="22">
        <v>46</v>
      </c>
      <c r="B51" s="22" t="s">
        <v>68</v>
      </c>
      <c r="C51" s="22" t="s">
        <v>69</v>
      </c>
      <c r="D51" s="35"/>
      <c r="E51" s="24" t="s">
        <v>283</v>
      </c>
      <c r="F51" s="24" t="s">
        <v>284</v>
      </c>
      <c r="G51" s="24" t="s">
        <v>73</v>
      </c>
      <c r="H51" s="24" t="s">
        <v>285</v>
      </c>
      <c r="I51" s="24" t="s">
        <v>286</v>
      </c>
      <c r="J51" s="25">
        <v>32.11811186</v>
      </c>
      <c r="K51" s="25">
        <v>120.48511775</v>
      </c>
      <c r="L51" s="25">
        <v>32.11420019</v>
      </c>
      <c r="M51" s="25">
        <v>120.48391275</v>
      </c>
      <c r="N51" s="26" t="s">
        <v>287</v>
      </c>
      <c r="O51" s="27">
        <v>0.474</v>
      </c>
      <c r="P51" s="28"/>
      <c r="Q51" s="40"/>
      <c r="R51" s="27">
        <f t="shared" si="1"/>
        <v>0.474</v>
      </c>
      <c r="S51" s="22"/>
      <c r="T51" s="24" t="s">
        <v>78</v>
      </c>
      <c r="U51" s="30">
        <v>4.5</v>
      </c>
      <c r="V51" s="30">
        <v>5.5</v>
      </c>
      <c r="W51" s="24">
        <v>12</v>
      </c>
      <c r="X51" s="24" t="s">
        <v>78</v>
      </c>
      <c r="Y51" s="41" t="s">
        <v>79</v>
      </c>
      <c r="Z51" s="22">
        <v>3</v>
      </c>
      <c r="AA51" s="24" t="s">
        <v>284</v>
      </c>
      <c r="AB51" s="41" t="s">
        <v>80</v>
      </c>
      <c r="AC51" s="42" t="s">
        <v>80</v>
      </c>
      <c r="AD51" s="24" t="s">
        <v>111</v>
      </c>
      <c r="AE51" s="43"/>
      <c r="AF51" s="41"/>
    </row>
    <row r="52" s="3" customFormat="1" customHeight="1" spans="1:33">
      <c r="A52" s="22">
        <v>47</v>
      </c>
      <c r="B52" s="22" t="s">
        <v>68</v>
      </c>
      <c r="C52" s="22" t="s">
        <v>69</v>
      </c>
      <c r="D52" s="35"/>
      <c r="E52" s="24" t="s">
        <v>283</v>
      </c>
      <c r="F52" s="24" t="s">
        <v>284</v>
      </c>
      <c r="G52" s="24" t="s">
        <v>82</v>
      </c>
      <c r="H52" s="24" t="s">
        <v>286</v>
      </c>
      <c r="I52" s="24" t="s">
        <v>74</v>
      </c>
      <c r="J52" s="25">
        <v>32.11420019</v>
      </c>
      <c r="K52" s="25">
        <v>120.48391275</v>
      </c>
      <c r="L52" s="25">
        <v>32.10660519</v>
      </c>
      <c r="M52" s="25">
        <v>120.48477109</v>
      </c>
      <c r="N52" s="36"/>
      <c r="O52" s="27">
        <v>0.883</v>
      </c>
      <c r="P52" s="28"/>
      <c r="Q52" s="40"/>
      <c r="R52" s="27">
        <f t="shared" si="1"/>
        <v>0.883</v>
      </c>
      <c r="S52" s="22"/>
      <c r="T52" s="24" t="s">
        <v>78</v>
      </c>
      <c r="U52" s="30">
        <v>4.5</v>
      </c>
      <c r="V52" s="30">
        <v>5.5</v>
      </c>
      <c r="W52" s="24">
        <v>11</v>
      </c>
      <c r="X52" s="24" t="s">
        <v>78</v>
      </c>
      <c r="Y52" s="41" t="s">
        <v>79</v>
      </c>
      <c r="Z52" s="22">
        <v>3</v>
      </c>
      <c r="AA52" s="24" t="s">
        <v>284</v>
      </c>
      <c r="AB52" s="41" t="s">
        <v>80</v>
      </c>
      <c r="AC52" s="42" t="s">
        <v>80</v>
      </c>
      <c r="AD52" s="24" t="s">
        <v>111</v>
      </c>
      <c r="AE52" s="43"/>
      <c r="AF52" s="41"/>
    </row>
    <row r="53" s="3" customFormat="1" customHeight="1" spans="1:33">
      <c r="A53" s="22">
        <v>48</v>
      </c>
      <c r="B53" s="22" t="s">
        <v>68</v>
      </c>
      <c r="C53" s="22" t="s">
        <v>69</v>
      </c>
      <c r="D53" s="35"/>
      <c r="E53" s="24" t="s">
        <v>288</v>
      </c>
      <c r="F53" s="24" t="s">
        <v>289</v>
      </c>
      <c r="G53" s="24" t="s">
        <v>73</v>
      </c>
      <c r="H53" s="24" t="s">
        <v>290</v>
      </c>
      <c r="I53" s="24" t="s">
        <v>271</v>
      </c>
      <c r="J53" s="25">
        <v>32.14930611</v>
      </c>
      <c r="K53" s="25">
        <v>120.51124934</v>
      </c>
      <c r="L53" s="25">
        <v>32.15291935</v>
      </c>
      <c r="M53" s="25">
        <v>120.51969119</v>
      </c>
      <c r="N53" s="37" t="s">
        <v>291</v>
      </c>
      <c r="O53" s="27">
        <v>0.895</v>
      </c>
      <c r="P53" s="28"/>
      <c r="Q53" s="40"/>
      <c r="R53" s="27">
        <f t="shared" si="1"/>
        <v>0.895</v>
      </c>
      <c r="S53" s="22"/>
      <c r="T53" s="24" t="s">
        <v>116</v>
      </c>
      <c r="U53" s="30">
        <v>7</v>
      </c>
      <c r="V53" s="30">
        <v>8</v>
      </c>
      <c r="W53" s="24">
        <v>12</v>
      </c>
      <c r="X53" s="24" t="s">
        <v>116</v>
      </c>
      <c r="Y53" s="41" t="s">
        <v>79</v>
      </c>
      <c r="Z53" s="22">
        <v>2</v>
      </c>
      <c r="AA53" s="24" t="s">
        <v>289</v>
      </c>
      <c r="AB53" s="41" t="s">
        <v>80</v>
      </c>
      <c r="AC53" s="42" t="s">
        <v>80</v>
      </c>
      <c r="AD53" s="24" t="s">
        <v>273</v>
      </c>
      <c r="AE53" s="43"/>
      <c r="AF53" s="41"/>
    </row>
    <row r="54" s="3" customFormat="1" customHeight="1" spans="1:33">
      <c r="A54" s="22">
        <v>49</v>
      </c>
      <c r="B54" s="22" t="s">
        <v>68</v>
      </c>
      <c r="C54" s="22" t="s">
        <v>69</v>
      </c>
      <c r="D54" s="35"/>
      <c r="E54" s="24" t="s">
        <v>205</v>
      </c>
      <c r="F54" s="24" t="s">
        <v>292</v>
      </c>
      <c r="G54" s="24" t="s">
        <v>73</v>
      </c>
      <c r="H54" s="24" t="s">
        <v>130</v>
      </c>
      <c r="I54" s="24" t="s">
        <v>293</v>
      </c>
      <c r="J54" s="25">
        <v>32.14252822</v>
      </c>
      <c r="K54" s="25">
        <v>120.51475907</v>
      </c>
      <c r="L54" s="25">
        <v>32.14602211</v>
      </c>
      <c r="M54" s="25">
        <v>120.51955324</v>
      </c>
      <c r="N54" s="37"/>
      <c r="O54" s="27">
        <v>0.619</v>
      </c>
      <c r="P54" s="28"/>
      <c r="Q54" s="40"/>
      <c r="R54" s="27">
        <f t="shared" si="1"/>
        <v>0.619</v>
      </c>
      <c r="S54" s="22"/>
      <c r="T54" s="24" t="s">
        <v>116</v>
      </c>
      <c r="U54" s="30">
        <v>7</v>
      </c>
      <c r="V54" s="30">
        <v>9</v>
      </c>
      <c r="W54" s="24">
        <v>12</v>
      </c>
      <c r="X54" s="24" t="s">
        <v>116</v>
      </c>
      <c r="Y54" s="41" t="s">
        <v>79</v>
      </c>
      <c r="Z54" s="22">
        <v>4</v>
      </c>
      <c r="AA54" s="24" t="s">
        <v>292</v>
      </c>
      <c r="AB54" s="41" t="s">
        <v>80</v>
      </c>
      <c r="AC54" s="42" t="s">
        <v>80</v>
      </c>
      <c r="AD54" s="24" t="s">
        <v>128</v>
      </c>
      <c r="AE54" s="43"/>
      <c r="AF54" s="41"/>
    </row>
    <row r="55" s="3" customFormat="1" customHeight="1" spans="1:33">
      <c r="A55" s="22">
        <v>50</v>
      </c>
      <c r="B55" s="22" t="s">
        <v>68</v>
      </c>
      <c r="C55" s="22" t="s">
        <v>69</v>
      </c>
      <c r="D55" s="35"/>
      <c r="E55" s="24" t="s">
        <v>294</v>
      </c>
      <c r="F55" s="24" t="s">
        <v>295</v>
      </c>
      <c r="G55" s="24" t="s">
        <v>73</v>
      </c>
      <c r="H55" s="24" t="s">
        <v>296</v>
      </c>
      <c r="I55" s="24" t="s">
        <v>74</v>
      </c>
      <c r="J55" s="25">
        <v>32.11110876</v>
      </c>
      <c r="K55" s="25">
        <v>120.48423861</v>
      </c>
      <c r="L55" s="25">
        <v>32.1089958</v>
      </c>
      <c r="M55" s="25">
        <v>120.49023485</v>
      </c>
      <c r="N55" s="37" t="s">
        <v>287</v>
      </c>
      <c r="O55" s="27">
        <v>0.784</v>
      </c>
      <c r="P55" s="28"/>
      <c r="Q55" s="40"/>
      <c r="R55" s="27">
        <f t="shared" si="1"/>
        <v>0.784</v>
      </c>
      <c r="S55" s="22"/>
      <c r="T55" s="24" t="s">
        <v>78</v>
      </c>
      <c r="U55" s="30">
        <v>6</v>
      </c>
      <c r="V55" s="30">
        <v>7.5</v>
      </c>
      <c r="W55" s="24">
        <v>12</v>
      </c>
      <c r="X55" s="24" t="s">
        <v>78</v>
      </c>
      <c r="Y55" s="41" t="s">
        <v>79</v>
      </c>
      <c r="Z55" s="22">
        <v>3</v>
      </c>
      <c r="AA55" s="24"/>
      <c r="AB55" s="41" t="s">
        <v>80</v>
      </c>
      <c r="AC55" s="42" t="s">
        <v>80</v>
      </c>
      <c r="AD55" s="24" t="s">
        <v>297</v>
      </c>
      <c r="AE55" s="43"/>
      <c r="AF55" s="41"/>
    </row>
    <row r="56" s="2" customFormat="1" customHeight="1" spans="1:33">
      <c r="A56" s="22">
        <v>51</v>
      </c>
      <c r="B56" s="22" t="s">
        <v>68</v>
      </c>
      <c r="C56" s="22" t="s">
        <v>69</v>
      </c>
      <c r="D56" s="35"/>
      <c r="E56" s="24" t="s">
        <v>298</v>
      </c>
      <c r="F56" s="24" t="s">
        <v>299</v>
      </c>
      <c r="G56" s="24" t="s">
        <v>73</v>
      </c>
      <c r="H56" s="24" t="s">
        <v>121</v>
      </c>
      <c r="I56" s="24" t="s">
        <v>121</v>
      </c>
      <c r="J56" s="25">
        <v>32.1821597</v>
      </c>
      <c r="K56" s="25">
        <v>120.49947649</v>
      </c>
      <c r="L56" s="25">
        <v>32.18124598</v>
      </c>
      <c r="M56" s="25">
        <v>120.48792183</v>
      </c>
      <c r="N56" s="39" t="s">
        <v>121</v>
      </c>
      <c r="O56" s="27">
        <v>1.093</v>
      </c>
      <c r="P56" s="28"/>
      <c r="Q56" s="29"/>
      <c r="R56" s="27">
        <f t="shared" si="1"/>
        <v>1.093</v>
      </c>
      <c r="S56" s="22"/>
      <c r="T56" s="24" t="s">
        <v>78</v>
      </c>
      <c r="U56" s="30">
        <v>4</v>
      </c>
      <c r="V56" s="30">
        <v>5.5</v>
      </c>
      <c r="W56" s="24">
        <v>12</v>
      </c>
      <c r="X56" s="24" t="s">
        <v>78</v>
      </c>
      <c r="Y56" s="22" t="s">
        <v>79</v>
      </c>
      <c r="Z56" s="22">
        <v>4</v>
      </c>
      <c r="AA56" s="24"/>
      <c r="AB56" s="22" t="s">
        <v>80</v>
      </c>
      <c r="AC56" s="31" t="s">
        <v>80</v>
      </c>
      <c r="AD56" s="24" t="s">
        <v>300</v>
      </c>
      <c r="AE56" s="32"/>
      <c r="AF56" s="22"/>
      <c r="AG56" s="38"/>
    </row>
    <row r="57" s="2" customFormat="1" customHeight="1" spans="1:33">
      <c r="A57" s="22">
        <v>52</v>
      </c>
      <c r="B57" s="22" t="s">
        <v>68</v>
      </c>
      <c r="C57" s="22" t="s">
        <v>69</v>
      </c>
      <c r="D57" s="35"/>
      <c r="E57" s="24" t="s">
        <v>301</v>
      </c>
      <c r="F57" s="24" t="s">
        <v>302</v>
      </c>
      <c r="G57" s="24" t="s">
        <v>73</v>
      </c>
      <c r="H57" s="24" t="s">
        <v>121</v>
      </c>
      <c r="I57" s="24" t="s">
        <v>121</v>
      </c>
      <c r="J57" s="25">
        <v>32.17418946</v>
      </c>
      <c r="K57" s="25">
        <v>120.50407171</v>
      </c>
      <c r="L57" s="25">
        <v>32.1788532</v>
      </c>
      <c r="M57" s="25">
        <v>120.51347058</v>
      </c>
      <c r="N57" s="39" t="s">
        <v>121</v>
      </c>
      <c r="O57" s="27">
        <v>1.028</v>
      </c>
      <c r="P57" s="28"/>
      <c r="Q57" s="29"/>
      <c r="R57" s="27">
        <f t="shared" si="1"/>
        <v>1.028</v>
      </c>
      <c r="S57" s="22"/>
      <c r="T57" s="24" t="s">
        <v>78</v>
      </c>
      <c r="U57" s="30">
        <v>5</v>
      </c>
      <c r="V57" s="30">
        <v>6.5</v>
      </c>
      <c r="W57" s="24">
        <v>12</v>
      </c>
      <c r="X57" s="24" t="s">
        <v>78</v>
      </c>
      <c r="Y57" s="22" t="s">
        <v>79</v>
      </c>
      <c r="Z57" s="22">
        <v>4</v>
      </c>
      <c r="AA57" s="24"/>
      <c r="AB57" s="22" t="s">
        <v>80</v>
      </c>
      <c r="AC57" s="31" t="s">
        <v>80</v>
      </c>
      <c r="AD57" s="24" t="s">
        <v>153</v>
      </c>
      <c r="AE57" s="32"/>
      <c r="AF57" s="22"/>
      <c r="AG57" s="38"/>
    </row>
    <row r="58" s="2" customFormat="1" customHeight="1" spans="1:33">
      <c r="A58" s="22">
        <v>53</v>
      </c>
      <c r="B58" s="22" t="s">
        <v>68</v>
      </c>
      <c r="C58" s="22" t="s">
        <v>69</v>
      </c>
      <c r="D58" s="35"/>
      <c r="E58" s="24" t="s">
        <v>303</v>
      </c>
      <c r="F58" s="24" t="s">
        <v>304</v>
      </c>
      <c r="G58" s="24" t="s">
        <v>82</v>
      </c>
      <c r="H58" s="24" t="s">
        <v>155</v>
      </c>
      <c r="I58" s="24" t="s">
        <v>108</v>
      </c>
      <c r="J58" s="25">
        <v>32.16857559</v>
      </c>
      <c r="K58" s="25">
        <v>120.45511704</v>
      </c>
      <c r="L58" s="25">
        <v>32.16978541</v>
      </c>
      <c r="M58" s="25">
        <v>120.46317606</v>
      </c>
      <c r="N58" s="36"/>
      <c r="O58" s="27">
        <v>0.781</v>
      </c>
      <c r="P58" s="28"/>
      <c r="Q58" s="29"/>
      <c r="R58" s="27">
        <f>O58-P58</f>
        <v>0.781</v>
      </c>
      <c r="S58" s="22"/>
      <c r="T58" s="24" t="s">
        <v>78</v>
      </c>
      <c r="U58" s="30">
        <v>3.5</v>
      </c>
      <c r="V58" s="30">
        <v>5</v>
      </c>
      <c r="W58" s="24">
        <v>12</v>
      </c>
      <c r="X58" s="24" t="s">
        <v>78</v>
      </c>
      <c r="Y58" s="22" t="s">
        <v>79</v>
      </c>
      <c r="Z58" s="22">
        <v>4</v>
      </c>
      <c r="AA58" s="24"/>
      <c r="AB58" s="22" t="s">
        <v>80</v>
      </c>
      <c r="AC58" s="31" t="s">
        <v>80</v>
      </c>
      <c r="AD58" s="24" t="s">
        <v>81</v>
      </c>
      <c r="AE58" s="32"/>
      <c r="AF58" s="22"/>
      <c r="AG58" s="38"/>
    </row>
    <row r="59" s="2" customFormat="1" customHeight="1" spans="1:33">
      <c r="A59" s="22">
        <v>54</v>
      </c>
      <c r="B59" s="22" t="s">
        <v>68</v>
      </c>
      <c r="C59" s="22" t="s">
        <v>69</v>
      </c>
      <c r="D59" s="35"/>
      <c r="E59" s="24" t="s">
        <v>305</v>
      </c>
      <c r="F59" s="24" t="s">
        <v>306</v>
      </c>
      <c r="G59" s="24" t="s">
        <v>73</v>
      </c>
      <c r="H59" s="24" t="s">
        <v>307</v>
      </c>
      <c r="I59" s="24" t="s">
        <v>101</v>
      </c>
      <c r="J59" s="25">
        <v>32.20040728</v>
      </c>
      <c r="K59" s="25">
        <v>120.45670534</v>
      </c>
      <c r="L59" s="25">
        <v>32.1989796</v>
      </c>
      <c r="M59" s="25">
        <v>120.44621668</v>
      </c>
      <c r="N59" s="37"/>
      <c r="O59" s="27">
        <v>1.001</v>
      </c>
      <c r="P59" s="28"/>
      <c r="Q59" s="29"/>
      <c r="R59" s="27">
        <f>O59-P59</f>
        <v>1.001</v>
      </c>
      <c r="S59" s="22"/>
      <c r="T59" s="24" t="s">
        <v>78</v>
      </c>
      <c r="U59" s="30">
        <v>3.5</v>
      </c>
      <c r="V59" s="30">
        <v>5</v>
      </c>
      <c r="W59" s="24">
        <v>12</v>
      </c>
      <c r="X59" s="24" t="s">
        <v>78</v>
      </c>
      <c r="Y59" s="22" t="s">
        <v>79</v>
      </c>
      <c r="Z59" s="22">
        <v>4</v>
      </c>
      <c r="AA59" s="24"/>
      <c r="AB59" s="22" t="s">
        <v>80</v>
      </c>
      <c r="AC59" s="31" t="s">
        <v>80</v>
      </c>
      <c r="AD59" s="24" t="s">
        <v>251</v>
      </c>
      <c r="AE59" s="32"/>
      <c r="AF59" s="22"/>
      <c r="AG59" s="38"/>
    </row>
    <row r="60" s="2" customFormat="1" customHeight="1" spans="1:33">
      <c r="A60" s="22">
        <v>55</v>
      </c>
      <c r="B60" s="22" t="s">
        <v>68</v>
      </c>
      <c r="C60" s="22" t="s">
        <v>69</v>
      </c>
      <c r="D60" s="35"/>
      <c r="E60" s="24" t="s">
        <v>308</v>
      </c>
      <c r="F60" s="24" t="s">
        <v>309</v>
      </c>
      <c r="G60" s="24" t="s">
        <v>73</v>
      </c>
      <c r="H60" s="24" t="s">
        <v>91</v>
      </c>
      <c r="I60" s="24" t="s">
        <v>91</v>
      </c>
      <c r="J60" s="25">
        <v>32.21579618</v>
      </c>
      <c r="K60" s="25">
        <v>120.49795307</v>
      </c>
      <c r="L60" s="25">
        <v>32.20236719</v>
      </c>
      <c r="M60" s="25">
        <v>120.50302608</v>
      </c>
      <c r="N60" s="39" t="s">
        <v>91</v>
      </c>
      <c r="O60" s="27">
        <v>1.566</v>
      </c>
      <c r="P60" s="28"/>
      <c r="Q60" s="29" t="s">
        <v>77</v>
      </c>
      <c r="R60" s="27">
        <f>O60-P60</f>
        <v>1.566</v>
      </c>
      <c r="S60" s="22"/>
      <c r="T60" s="24" t="s">
        <v>78</v>
      </c>
      <c r="U60" s="30">
        <v>6</v>
      </c>
      <c r="V60" s="30">
        <v>7.5</v>
      </c>
      <c r="W60" s="24">
        <v>12</v>
      </c>
      <c r="X60" s="24" t="s">
        <v>78</v>
      </c>
      <c r="Y60" s="22" t="s">
        <v>79</v>
      </c>
      <c r="Z60" s="22">
        <v>4</v>
      </c>
      <c r="AA60" s="24" t="s">
        <v>212</v>
      </c>
      <c r="AB60" s="22" t="s">
        <v>80</v>
      </c>
      <c r="AC60" s="31" t="s">
        <v>80</v>
      </c>
      <c r="AD60" s="24" t="s">
        <v>81</v>
      </c>
      <c r="AE60" s="32"/>
      <c r="AF60" s="22"/>
      <c r="AG60" s="38"/>
    </row>
    <row r="61" s="2" customFormat="1" customHeight="1" spans="1:33">
      <c r="A61" s="22">
        <v>56</v>
      </c>
      <c r="B61" s="22" t="s">
        <v>68</v>
      </c>
      <c r="C61" s="22" t="s">
        <v>69</v>
      </c>
      <c r="D61" s="35"/>
      <c r="E61" s="24" t="s">
        <v>90</v>
      </c>
      <c r="F61" s="24" t="s">
        <v>310</v>
      </c>
      <c r="G61" s="24" t="s">
        <v>73</v>
      </c>
      <c r="H61" s="24" t="s">
        <v>311</v>
      </c>
      <c r="I61" s="24" t="s">
        <v>312</v>
      </c>
      <c r="J61" s="25">
        <v>32.21738384</v>
      </c>
      <c r="K61" s="25">
        <v>120.5062137</v>
      </c>
      <c r="L61" s="25">
        <v>32.22818659</v>
      </c>
      <c r="M61" s="25">
        <v>120.50416736</v>
      </c>
      <c r="N61" s="37"/>
      <c r="O61" s="27">
        <v>1.364</v>
      </c>
      <c r="P61" s="28"/>
      <c r="Q61" s="29"/>
      <c r="R61" s="27">
        <f>O61-P61</f>
        <v>1.364</v>
      </c>
      <c r="S61" s="22"/>
      <c r="T61" s="24" t="s">
        <v>78</v>
      </c>
      <c r="U61" s="30">
        <v>6</v>
      </c>
      <c r="V61" s="30">
        <v>7.5</v>
      </c>
      <c r="W61" s="24">
        <v>12</v>
      </c>
      <c r="X61" s="24" t="s">
        <v>78</v>
      </c>
      <c r="Y61" s="22" t="s">
        <v>79</v>
      </c>
      <c r="Z61" s="22">
        <v>4</v>
      </c>
      <c r="AA61" s="24"/>
      <c r="AB61" s="22" t="s">
        <v>80</v>
      </c>
      <c r="AC61" s="31" t="s">
        <v>80</v>
      </c>
      <c r="AD61" s="24" t="s">
        <v>181</v>
      </c>
      <c r="AE61" s="32"/>
      <c r="AF61" s="22"/>
      <c r="AG61" s="38"/>
    </row>
    <row r="62" s="2" customFormat="1" customHeight="1" spans="1:33">
      <c r="A62" s="22">
        <v>57</v>
      </c>
      <c r="B62" s="22" t="s">
        <v>68</v>
      </c>
      <c r="C62" s="22" t="s">
        <v>69</v>
      </c>
      <c r="D62" s="35"/>
      <c r="E62" s="24" t="s">
        <v>313</v>
      </c>
      <c r="F62" s="24" t="s">
        <v>314</v>
      </c>
      <c r="G62" s="24" t="s">
        <v>73</v>
      </c>
      <c r="H62" s="24" t="s">
        <v>315</v>
      </c>
      <c r="I62" s="24" t="s">
        <v>276</v>
      </c>
      <c r="J62" s="25">
        <v>32.1973221</v>
      </c>
      <c r="K62" s="25">
        <v>120.47623706</v>
      </c>
      <c r="L62" s="25">
        <v>32.19835003</v>
      </c>
      <c r="M62" s="25">
        <v>120.48219047</v>
      </c>
      <c r="N62" s="37"/>
      <c r="O62" s="27">
        <v>0.572</v>
      </c>
      <c r="P62" s="28"/>
      <c r="Q62" s="29"/>
      <c r="R62" s="27">
        <f>O62-P62</f>
        <v>0.572</v>
      </c>
      <c r="S62" s="22"/>
      <c r="T62" s="24" t="s">
        <v>78</v>
      </c>
      <c r="U62" s="30">
        <v>3.5</v>
      </c>
      <c r="V62" s="30">
        <v>5</v>
      </c>
      <c r="W62" s="24">
        <v>12</v>
      </c>
      <c r="X62" s="24" t="s">
        <v>78</v>
      </c>
      <c r="Y62" s="22" t="s">
        <v>79</v>
      </c>
      <c r="Z62" s="22">
        <v>4</v>
      </c>
      <c r="AA62" s="24"/>
      <c r="AB62" s="22" t="s">
        <v>80</v>
      </c>
      <c r="AC62" s="31" t="s">
        <v>80</v>
      </c>
      <c r="AD62" s="24" t="s">
        <v>175</v>
      </c>
      <c r="AE62" s="32"/>
      <c r="AF62" s="22"/>
      <c r="AG62" s="38"/>
    </row>
    <row r="63" s="2" customFormat="1" customHeight="1" spans="1:33">
      <c r="A63" s="22">
        <v>58</v>
      </c>
      <c r="B63" s="22" t="s">
        <v>68</v>
      </c>
      <c r="C63" s="22" t="s">
        <v>69</v>
      </c>
      <c r="D63" s="35"/>
      <c r="E63" s="24" t="s">
        <v>316</v>
      </c>
      <c r="F63" s="24" t="s">
        <v>317</v>
      </c>
      <c r="G63" s="24" t="s">
        <v>73</v>
      </c>
      <c r="H63" s="24" t="s">
        <v>318</v>
      </c>
      <c r="I63" s="24" t="s">
        <v>319</v>
      </c>
      <c r="J63" s="25">
        <v>32.16162215</v>
      </c>
      <c r="K63" s="25">
        <v>120.54799621</v>
      </c>
      <c r="L63" s="25">
        <v>32.16568663</v>
      </c>
      <c r="M63" s="25">
        <v>120.56432659</v>
      </c>
      <c r="N63" s="37" t="s">
        <v>320</v>
      </c>
      <c r="O63" s="27">
        <v>1.655</v>
      </c>
      <c r="P63" s="28"/>
      <c r="Q63" s="29"/>
      <c r="R63" s="27">
        <f>O63-P63</f>
        <v>1.655</v>
      </c>
      <c r="S63" s="22"/>
      <c r="T63" s="24" t="s">
        <v>78</v>
      </c>
      <c r="U63" s="30">
        <v>4.5</v>
      </c>
      <c r="V63" s="30">
        <v>6</v>
      </c>
      <c r="W63" s="24">
        <v>12</v>
      </c>
      <c r="X63" s="24" t="s">
        <v>78</v>
      </c>
      <c r="Y63" s="22" t="s">
        <v>79</v>
      </c>
      <c r="Z63" s="22">
        <v>4</v>
      </c>
      <c r="AA63" s="24"/>
      <c r="AB63" s="22" t="s">
        <v>80</v>
      </c>
      <c r="AC63" s="31" t="s">
        <v>80</v>
      </c>
      <c r="AD63" s="24" t="s">
        <v>273</v>
      </c>
      <c r="AE63" s="32"/>
      <c r="AF63" s="22"/>
      <c r="AG63" s="38"/>
    </row>
    <row r="64" s="2" customFormat="1" customHeight="1" spans="1:33">
      <c r="A64" s="22">
        <v>59</v>
      </c>
      <c r="B64" s="22" t="s">
        <v>68</v>
      </c>
      <c r="C64" s="22" t="s">
        <v>69</v>
      </c>
      <c r="D64" s="35"/>
      <c r="E64" s="24" t="s">
        <v>321</v>
      </c>
      <c r="F64" s="24" t="s">
        <v>322</v>
      </c>
      <c r="G64" s="24" t="s">
        <v>73</v>
      </c>
      <c r="H64" s="24" t="s">
        <v>74</v>
      </c>
      <c r="I64" s="24" t="s">
        <v>323</v>
      </c>
      <c r="J64" s="25">
        <v>32.15040468</v>
      </c>
      <c r="K64" s="25">
        <v>120.55687265</v>
      </c>
      <c r="L64" s="25">
        <v>32.1444477</v>
      </c>
      <c r="M64" s="25">
        <v>120.56615374</v>
      </c>
      <c r="N64" s="37" t="s">
        <v>320</v>
      </c>
      <c r="O64" s="27">
        <v>1.386</v>
      </c>
      <c r="P64" s="28"/>
      <c r="Q64" s="29"/>
      <c r="R64" s="27">
        <f>O64-P64</f>
        <v>1.386</v>
      </c>
      <c r="S64" s="22"/>
      <c r="T64" s="24" t="s">
        <v>78</v>
      </c>
      <c r="U64" s="30">
        <v>5</v>
      </c>
      <c r="V64" s="30">
        <v>6.5</v>
      </c>
      <c r="W64" s="24">
        <v>12</v>
      </c>
      <c r="X64" s="24" t="s">
        <v>78</v>
      </c>
      <c r="Y64" s="22" t="s">
        <v>79</v>
      </c>
      <c r="Z64" s="22">
        <v>4</v>
      </c>
      <c r="AA64" s="24"/>
      <c r="AB64" s="22" t="s">
        <v>80</v>
      </c>
      <c r="AC64" s="31" t="s">
        <v>80</v>
      </c>
      <c r="AD64" s="24" t="s">
        <v>128</v>
      </c>
      <c r="AE64" s="32"/>
      <c r="AF64" s="22"/>
      <c r="AG64" s="38"/>
    </row>
    <row r="65" s="2" customFormat="1" customHeight="1" spans="1:33">
      <c r="A65" s="22">
        <v>60</v>
      </c>
      <c r="B65" s="22" t="s">
        <v>68</v>
      </c>
      <c r="C65" s="22" t="s">
        <v>69</v>
      </c>
      <c r="D65" s="35"/>
      <c r="E65" s="24" t="s">
        <v>324</v>
      </c>
      <c r="F65" s="24" t="s">
        <v>325</v>
      </c>
      <c r="G65" s="24" t="s">
        <v>73</v>
      </c>
      <c r="H65" s="24" t="s">
        <v>320</v>
      </c>
      <c r="I65" s="24" t="s">
        <v>320</v>
      </c>
      <c r="J65" s="25">
        <v>32.1616284</v>
      </c>
      <c r="K65" s="25">
        <v>120.54799169</v>
      </c>
      <c r="L65" s="25">
        <v>32.15452075</v>
      </c>
      <c r="M65" s="25">
        <v>120.54632954</v>
      </c>
      <c r="N65" s="39" t="s">
        <v>320</v>
      </c>
      <c r="O65" s="27">
        <v>0.807</v>
      </c>
      <c r="P65" s="28"/>
      <c r="Q65" s="29"/>
      <c r="R65" s="27">
        <f>O65-P65</f>
        <v>0.807</v>
      </c>
      <c r="S65" s="22"/>
      <c r="T65" s="24" t="s">
        <v>78</v>
      </c>
      <c r="U65" s="30">
        <v>5</v>
      </c>
      <c r="V65" s="30">
        <v>6.5</v>
      </c>
      <c r="W65" s="24">
        <v>12</v>
      </c>
      <c r="X65" s="24" t="s">
        <v>78</v>
      </c>
      <c r="Y65" s="22" t="s">
        <v>79</v>
      </c>
      <c r="Z65" s="22">
        <v>3</v>
      </c>
      <c r="AA65" s="24"/>
      <c r="AB65" s="22" t="s">
        <v>80</v>
      </c>
      <c r="AC65" s="31" t="s">
        <v>80</v>
      </c>
      <c r="AD65" s="24" t="s">
        <v>297</v>
      </c>
      <c r="AE65" s="32"/>
      <c r="AF65" s="22"/>
      <c r="AG65" s="38"/>
    </row>
    <row r="66" s="4" customFormat="1" customHeight="1" spans="1:33">
      <c r="A66" s="45">
        <v>61</v>
      </c>
      <c r="B66" s="46" t="s">
        <v>68</v>
      </c>
      <c r="C66" s="46" t="s">
        <v>69</v>
      </c>
      <c r="D66" s="47"/>
      <c r="E66" s="48" t="s">
        <v>326</v>
      </c>
      <c r="F66" s="49" t="s">
        <v>327</v>
      </c>
      <c r="G66" s="49" t="s">
        <v>73</v>
      </c>
      <c r="H66" s="49" t="s">
        <v>320</v>
      </c>
      <c r="I66" s="49" t="s">
        <v>320</v>
      </c>
      <c r="J66" s="50">
        <v>32.15929563</v>
      </c>
      <c r="K66" s="50">
        <v>120.54750456</v>
      </c>
      <c r="L66" s="50">
        <v>32.16571066</v>
      </c>
      <c r="M66" s="50">
        <v>120.56429404</v>
      </c>
      <c r="N66" s="51" t="s">
        <v>320</v>
      </c>
      <c r="O66" s="52">
        <v>1.759</v>
      </c>
      <c r="P66" s="53"/>
      <c r="Q66" s="54"/>
      <c r="R66" s="52">
        <f>O66-P66</f>
        <v>1.759</v>
      </c>
      <c r="S66" s="46"/>
      <c r="T66" s="49" t="s">
        <v>78</v>
      </c>
      <c r="U66" s="55">
        <v>5</v>
      </c>
      <c r="V66" s="55">
        <v>6.5</v>
      </c>
      <c r="W66" s="49">
        <v>12</v>
      </c>
      <c r="X66" s="49" t="s">
        <v>78</v>
      </c>
      <c r="Y66" s="46" t="s">
        <v>79</v>
      </c>
      <c r="Z66" s="46">
        <v>3</v>
      </c>
      <c r="AA66" s="49"/>
      <c r="AB66" s="46" t="s">
        <v>80</v>
      </c>
      <c r="AC66" s="56" t="s">
        <v>80</v>
      </c>
      <c r="AD66" s="49"/>
      <c r="AE66" s="57"/>
      <c r="AF66" s="46"/>
      <c r="AG66" s="58"/>
    </row>
    <row r="67" spans="1:33">
      <c r="R67" s="1">
        <f>SUM(R6:R66)</f>
        <v>81.717</v>
      </c>
    </row>
  </sheetData>
  <mergeCells count="41">
    <mergeCell ref="A1:AF1"/>
    <mergeCell ref="H2:N2"/>
    <mergeCell ref="O2:S2"/>
    <mergeCell ref="T2:W2"/>
    <mergeCell ref="J3:K3"/>
    <mergeCell ref="L3:M3"/>
    <mergeCell ref="A2:A4"/>
    <mergeCell ref="B2:B4"/>
    <mergeCell ref="C2:C4"/>
    <mergeCell ref="D2:D4"/>
    <mergeCell ref="D6:D66"/>
    <mergeCell ref="E2:E4"/>
    <mergeCell ref="F2:F4"/>
    <mergeCell ref="G2:G4"/>
    <mergeCell ref="H3:H4"/>
    <mergeCell ref="I3:I4"/>
    <mergeCell ref="N3:N4"/>
    <mergeCell ref="N6:N7"/>
    <mergeCell ref="N10:N11"/>
    <mergeCell ref="N20:N22"/>
    <mergeCell ref="N33:N35"/>
    <mergeCell ref="N51:N52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2:X4"/>
    <mergeCell ref="Y2:Y4"/>
    <mergeCell ref="Z2:Z4"/>
    <mergeCell ref="AA2:AA4"/>
    <mergeCell ref="AB2:AB4"/>
    <mergeCell ref="AC2:AC4"/>
    <mergeCell ref="AD2:AD4"/>
    <mergeCell ref="AE2:AE4"/>
    <mergeCell ref="AF2:AF4"/>
    <mergeCell ref="AG6:AG7"/>
  </mergeCells>
  <pageMargins left="0.37" right="0.25" top="0.25" bottom="0.17" header="0.16" footer="0.17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石庄镇乡道明细表</vt:lpstr>
      <vt:lpstr>石庄镇村道明细表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初夏</cp:lastModifiedBy>
  <dcterms:created xsi:type="dcterms:W3CDTF">2006-09-16T00:00:00Z</dcterms:created>
  <cp:lastPrinted>2025-08-04T06:08:00Z</cp:lastPrinted>
  <dcterms:modified xsi:type="dcterms:W3CDTF">2026-02-05T01:05:16Z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6D5EAE0758A74D4A90E2BBC88FF1427E_13</vt:lpwstr>
  </property>
  <property fmtid="{D5CDD505-2E9C-101B-9397-08002B2CF9AE}" pid="4" name="CalculationRule">
    <vt:i4>0</vt:i4>
  </property>
</Properties>
</file>