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4" r:id="rId1"/>
  </sheets>
  <definedNames>
    <definedName name="_xlnm._FilterDatabase" localSheetId="0" hidden="1">Sheet1!$A$2:$K$67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<sst xmlns="http://schemas.openxmlformats.org/spreadsheetml/2006/main" count="274" uniqueCount="107">
  <si>
    <t>2025年下半年如皋市国有企业公开招聘总成绩及进入体检人员名单</t>
  </si>
  <si>
    <t>序号</t>
  </si>
  <si>
    <t>准考证号/身份证号码</t>
  </si>
  <si>
    <t>岗位名称</t>
  </si>
  <si>
    <t>笔试
成绩</t>
  </si>
  <si>
    <t>面试一
成绩</t>
  </si>
  <si>
    <t>面试二
成绩</t>
  </si>
  <si>
    <t>适岗评价
/技能测试成绩</t>
  </si>
  <si>
    <t>总成绩</t>
  </si>
  <si>
    <t>岗位内排名</t>
  </si>
  <si>
    <t>是否进入体检</t>
  </si>
  <si>
    <t>备注</t>
  </si>
  <si>
    <t>51101010219</t>
  </si>
  <si>
    <t>01-档案数字化经理</t>
  </si>
  <si>
    <t>/</t>
  </si>
  <si>
    <t>是</t>
  </si>
  <si>
    <t>51101010114</t>
  </si>
  <si>
    <t>技能测试不合格</t>
  </si>
  <si>
    <t>51101010313</t>
  </si>
  <si>
    <t>51101020106</t>
  </si>
  <si>
    <t>02-无人机业务经理</t>
  </si>
  <si>
    <t>51101030428</t>
  </si>
  <si>
    <t>03-总账会计</t>
  </si>
  <si>
    <t>51101030416</t>
  </si>
  <si>
    <t>51101030514</t>
  </si>
  <si>
    <t>51101040212</t>
  </si>
  <si>
    <t>04-营销专员</t>
  </si>
  <si>
    <t>51101040226</t>
  </si>
  <si>
    <t>51101040223</t>
  </si>
  <si>
    <t>51101050128</t>
  </si>
  <si>
    <t>05-营销经理</t>
  </si>
  <si>
    <t>51101050317</t>
  </si>
  <si>
    <t>51101050214</t>
  </si>
  <si>
    <t>51101060327</t>
  </si>
  <si>
    <t>06-粮油检验员</t>
  </si>
  <si>
    <t>51101060110</t>
  </si>
  <si>
    <t>51101070123</t>
  </si>
  <si>
    <t>07-法务专员</t>
  </si>
  <si>
    <t>51101070309</t>
  </si>
  <si>
    <t>51101070228</t>
  </si>
  <si>
    <t>一面缺考</t>
  </si>
  <si>
    <t>51101080405</t>
  </si>
  <si>
    <t>08-总账会计</t>
  </si>
  <si>
    <t>51101080530</t>
  </si>
  <si>
    <t>51101080421</t>
  </si>
  <si>
    <t>51101090415</t>
  </si>
  <si>
    <t>09-融资专员</t>
  </si>
  <si>
    <t>51101090425</t>
  </si>
  <si>
    <t>51101090418</t>
  </si>
  <si>
    <t>51101100117</t>
  </si>
  <si>
    <t>10-战略投资管理部企业管理岗</t>
  </si>
  <si>
    <t>320682********6278</t>
  </si>
  <si>
    <t>11-副总经理（商务方向）</t>
  </si>
  <si>
    <t>51101130331</t>
  </si>
  <si>
    <t>13-富港水处理技术员</t>
  </si>
  <si>
    <t>320602********2516</t>
  </si>
  <si>
    <t>15-总账会计</t>
  </si>
  <si>
    <t>320684********3694</t>
  </si>
  <si>
    <t>51101160407</t>
  </si>
  <si>
    <t>16-财务财会岗</t>
  </si>
  <si>
    <t>51101160518</t>
  </si>
  <si>
    <t>51101160515</t>
  </si>
  <si>
    <t>51101170213</t>
  </si>
  <si>
    <t>17-安全员岗</t>
  </si>
  <si>
    <t>51101170206</t>
  </si>
  <si>
    <t>51101170229</t>
  </si>
  <si>
    <t>51101180516</t>
  </si>
  <si>
    <t>18-工程审计岗</t>
  </si>
  <si>
    <t>51101180512</t>
  </si>
  <si>
    <t>51101180408</t>
  </si>
  <si>
    <t>51101200129</t>
  </si>
  <si>
    <t>20-党群管理岗</t>
  </si>
  <si>
    <t>51101200207</t>
  </si>
  <si>
    <t>51101200101</t>
  </si>
  <si>
    <t>51101210414</t>
  </si>
  <si>
    <t>21-融资管理岗</t>
  </si>
  <si>
    <t>51101210508</t>
  </si>
  <si>
    <t>51101220524</t>
  </si>
  <si>
    <t>22-融资管理岗</t>
  </si>
  <si>
    <t>51101220422</t>
  </si>
  <si>
    <t>51101220430</t>
  </si>
  <si>
    <t>51101240217</t>
  </si>
  <si>
    <t>24-基金运营岗</t>
  </si>
  <si>
    <t>51101240316</t>
  </si>
  <si>
    <t>51101240113</t>
  </si>
  <si>
    <t>51101250320</t>
  </si>
  <si>
    <t>25-招商业务岗</t>
  </si>
  <si>
    <t>51101250203</t>
  </si>
  <si>
    <t>51101250302</t>
  </si>
  <si>
    <t>51101260504</t>
  </si>
  <si>
    <t>26-财务财会岗</t>
  </si>
  <si>
    <t>51101260510</t>
  </si>
  <si>
    <t>51101260413</t>
  </si>
  <si>
    <t>520112********0019</t>
  </si>
  <si>
    <t>27-投资经理</t>
  </si>
  <si>
    <t>220882********601X</t>
  </si>
  <si>
    <t>411425********5117</t>
  </si>
  <si>
    <t>321102********1516</t>
  </si>
  <si>
    <t>二面不合格</t>
  </si>
  <si>
    <t>330282********3445</t>
  </si>
  <si>
    <t>320683********5094</t>
  </si>
  <si>
    <t>510722********7890</t>
  </si>
  <si>
    <t>二面缺考</t>
  </si>
  <si>
    <t>321321********341X</t>
  </si>
  <si>
    <t>320682********0023</t>
  </si>
  <si>
    <t>320682********0517</t>
  </si>
  <si>
    <t>28-财务融资部副部长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</si>
</sst>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8">
      <alignment vertical="center"/>
    </xf>
    <xf numFmtId="0" fontId="12" fillId="0" borderId="18">
      <alignment vertical="center"/>
    </xf>
    <xf numFmtId="0" fontId="13" fillId="0" borderId="19">
      <alignment vertical="center"/>
    </xf>
    <xf numFmtId="0" fontId="13" fillId="0" borderId="0">
      <alignment vertical="center"/>
    </xf>
    <xf numFmtId="0" fontId="14" fillId="3" borderId="20">
      <alignment vertical="center"/>
    </xf>
    <xf numFmtId="0" fontId="15" fillId="4" borderId="21">
      <alignment vertical="center"/>
    </xf>
    <xf numFmtId="0" fontId="16" fillId="4" borderId="20">
      <alignment vertical="center"/>
    </xf>
    <xf numFmtId="0" fontId="17" fillId="5" borderId="22">
      <alignment vertical="center"/>
    </xf>
    <xf numFmtId="0" fontId="18" fillId="0" borderId="23">
      <alignment vertical="center"/>
    </xf>
    <xf numFmtId="0" fontId="19" fillId="0" borderId="24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7"/>
  <sheetViews>
    <sheetView tabSelected="1" workbookViewId="0">
      <selection activeCell="A1" sqref="A1:K1"/>
    </sheetView>
  </sheetViews>
  <sheetFormatPr defaultColWidth="9" defaultRowHeight="13.5"/>
  <cols>
    <col min="1" max="1" width="6" style="1" customWidth="1"/>
    <col min="2" max="2" width="21.5" style="1" customWidth="1"/>
    <col min="3" max="3" width="28.125" style="1" customWidth="1"/>
    <col min="4" max="4" width="9.625" style="1" customWidth="1"/>
    <col min="5" max="5" width="9.75" style="1" customWidth="1"/>
    <col min="6" max="6" width="9" style="2"/>
    <col min="7" max="7" width="15" style="2" customWidth="1"/>
    <col min="8" max="8" width="9" style="3"/>
    <col min="9" max="9" width="12.125" style="1" customWidth="1"/>
    <col min="10" max="10" width="9" style="1"/>
    <col min="11" max="11" width="15.875" style="1" customWidth="1"/>
    <col min="12" max="16384" width="9" style="1"/>
  </cols>
  <sheetData>
    <row r="1" ht="34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9" customHeight="1" spans="1:11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8" t="s">
        <v>9</v>
      </c>
      <c r="J2" s="8" t="s">
        <v>10</v>
      </c>
      <c r="K2" s="11" t="s">
        <v>11</v>
      </c>
    </row>
    <row r="3" spans="1:11">
      <c r="A3" s="12">
        <v>1</v>
      </c>
      <c r="B3" s="13" t="s">
        <v>12</v>
      </c>
      <c r="C3" s="13" t="s">
        <v>13</v>
      </c>
      <c r="D3" s="13">
        <v>72.2</v>
      </c>
      <c r="E3" s="13">
        <v>84.92</v>
      </c>
      <c r="F3" s="14" t="s">
        <v>14</v>
      </c>
      <c r="G3" s="14">
        <v>74.2</v>
      </c>
      <c r="H3" s="15">
        <f>G3*0.3+E3*0.4+D3*0.3</f>
        <v>77.888</v>
      </c>
      <c r="I3" s="13">
        <v>1</v>
      </c>
      <c r="J3" s="13" t="s">
        <v>15</v>
      </c>
      <c r="K3" s="16"/>
    </row>
    <row r="4" spans="1:11">
      <c r="A4" s="17">
        <v>2</v>
      </c>
      <c r="B4" s="18" t="s">
        <v>16</v>
      </c>
      <c r="C4" s="18" t="s">
        <v>13</v>
      </c>
      <c r="D4" s="18">
        <v>74.8</v>
      </c>
      <c r="E4" s="18">
        <v>79.82</v>
      </c>
      <c r="F4" s="19" t="s">
        <v>14</v>
      </c>
      <c r="G4" s="19">
        <v>36.2</v>
      </c>
      <c r="H4" s="20">
        <f>G4*0.3+E4*0.4+D4*0.3</f>
        <v>65.228</v>
      </c>
      <c r="I4" s="18"/>
      <c r="J4" s="18"/>
      <c r="K4" s="21" t="s">
        <v>17</v>
      </c>
    </row>
    <row r="5" ht="14.25" spans="1:11">
      <c r="A5" s="22">
        <v>3</v>
      </c>
      <c r="B5" s="23" t="s">
        <v>18</v>
      </c>
      <c r="C5" s="23" t="s">
        <v>13</v>
      </c>
      <c r="D5" s="23">
        <v>76.6</v>
      </c>
      <c r="E5" s="23">
        <v>76.92</v>
      </c>
      <c r="F5" s="24" t="s">
        <v>14</v>
      </c>
      <c r="G5" s="24">
        <v>34.4</v>
      </c>
      <c r="H5" s="25">
        <f>G5*0.3+E5*0.4+D5*0.3</f>
        <v>64.068</v>
      </c>
      <c r="I5" s="23"/>
      <c r="J5" s="23"/>
      <c r="K5" s="26" t="s">
        <v>17</v>
      </c>
    </row>
    <row r="6" ht="14.25" spans="1:11">
      <c r="A6" s="27">
        <v>4</v>
      </c>
      <c r="B6" s="28" t="s">
        <v>19</v>
      </c>
      <c r="C6" s="28" t="s">
        <v>20</v>
      </c>
      <c r="D6" s="28">
        <v>61.3</v>
      </c>
      <c r="E6" s="28">
        <v>75.2</v>
      </c>
      <c r="F6" s="29" t="s">
        <v>14</v>
      </c>
      <c r="G6" s="29">
        <v>93.6</v>
      </c>
      <c r="H6" s="30">
        <f>G6*0.3+E6*0.4+D6*0.3</f>
        <v>76.55</v>
      </c>
      <c r="I6" s="28">
        <v>1</v>
      </c>
      <c r="J6" s="13" t="s">
        <v>15</v>
      </c>
      <c r="K6" s="31"/>
    </row>
    <row r="7" spans="1:11">
      <c r="A7" s="12">
        <v>5</v>
      </c>
      <c r="B7" s="13" t="s">
        <v>21</v>
      </c>
      <c r="C7" s="13" t="s">
        <v>22</v>
      </c>
      <c r="D7" s="13">
        <v>58.4</v>
      </c>
      <c r="E7" s="13">
        <v>82.4</v>
      </c>
      <c r="F7" s="14" t="s">
        <v>14</v>
      </c>
      <c r="G7" s="14">
        <v>80.2</v>
      </c>
      <c r="H7" s="15">
        <f t="shared" ref="H7:H19" si="0">G7*0.2+E7*0.4+D7*0.4</f>
        <v>72.36</v>
      </c>
      <c r="I7" s="13">
        <v>1</v>
      </c>
      <c r="J7" s="13" t="s">
        <v>15</v>
      </c>
      <c r="K7" s="16"/>
    </row>
    <row r="8" spans="1:11">
      <c r="A8" s="17">
        <v>6</v>
      </c>
      <c r="B8" s="18" t="s">
        <v>23</v>
      </c>
      <c r="C8" s="18" t="s">
        <v>22</v>
      </c>
      <c r="D8" s="18">
        <v>55.2</v>
      </c>
      <c r="E8" s="18">
        <v>79</v>
      </c>
      <c r="F8" s="19" t="s">
        <v>14</v>
      </c>
      <c r="G8" s="19">
        <v>76.6</v>
      </c>
      <c r="H8" s="20">
        <f t="shared" si="0"/>
        <v>69</v>
      </c>
      <c r="I8" s="18"/>
      <c r="J8" s="18"/>
      <c r="K8" s="21"/>
    </row>
    <row r="9" ht="14.25" spans="1:11">
      <c r="A9" s="22">
        <v>7</v>
      </c>
      <c r="B9" s="23" t="s">
        <v>24</v>
      </c>
      <c r="C9" s="23" t="s">
        <v>22</v>
      </c>
      <c r="D9" s="23">
        <v>59.4</v>
      </c>
      <c r="E9" s="23">
        <v>80</v>
      </c>
      <c r="F9" s="24" t="s">
        <v>14</v>
      </c>
      <c r="G9" s="24">
        <v>63.8</v>
      </c>
      <c r="H9" s="25">
        <f t="shared" si="0"/>
        <v>68.52</v>
      </c>
      <c r="I9" s="23"/>
      <c r="J9" s="23"/>
      <c r="K9" s="26"/>
    </row>
    <row r="10" spans="1:11">
      <c r="A10" s="12">
        <v>8</v>
      </c>
      <c r="B10" s="13" t="s">
        <v>25</v>
      </c>
      <c r="C10" s="13" t="s">
        <v>26</v>
      </c>
      <c r="D10" s="13">
        <v>67.1</v>
      </c>
      <c r="E10" s="13">
        <v>82.02</v>
      </c>
      <c r="F10" s="14" t="s">
        <v>14</v>
      </c>
      <c r="G10" s="14">
        <v>39.2</v>
      </c>
      <c r="H10" s="15">
        <f t="shared" si="0"/>
        <v>67.488</v>
      </c>
      <c r="I10" s="13">
        <v>1</v>
      </c>
      <c r="J10" s="13" t="s">
        <v>15</v>
      </c>
      <c r="K10" s="16"/>
    </row>
    <row r="11" spans="1:11">
      <c r="A11" s="17">
        <v>9</v>
      </c>
      <c r="B11" s="18" t="s">
        <v>27</v>
      </c>
      <c r="C11" s="18" t="s">
        <v>26</v>
      </c>
      <c r="D11" s="18">
        <v>60.7</v>
      </c>
      <c r="E11" s="18">
        <v>80.24</v>
      </c>
      <c r="F11" s="19" t="s">
        <v>14</v>
      </c>
      <c r="G11" s="19">
        <v>47.6</v>
      </c>
      <c r="H11" s="20">
        <f t="shared" si="0"/>
        <v>65.896</v>
      </c>
      <c r="I11" s="18"/>
      <c r="J11" s="18"/>
      <c r="K11" s="21"/>
    </row>
    <row r="12" ht="14.25" spans="1:11">
      <c r="A12" s="22">
        <v>10</v>
      </c>
      <c r="B12" s="23" t="s">
        <v>28</v>
      </c>
      <c r="C12" s="23" t="s">
        <v>26</v>
      </c>
      <c r="D12" s="23">
        <v>57.3</v>
      </c>
      <c r="E12" s="23">
        <v>79.56</v>
      </c>
      <c r="F12" s="24" t="s">
        <v>14</v>
      </c>
      <c r="G12" s="24">
        <v>35.2</v>
      </c>
      <c r="H12" s="25">
        <f t="shared" si="0"/>
        <v>61.784</v>
      </c>
      <c r="I12" s="23"/>
      <c r="J12" s="23"/>
      <c r="K12" s="26"/>
    </row>
    <row r="13" spans="1:11">
      <c r="A13" s="12">
        <v>11</v>
      </c>
      <c r="B13" s="13" t="s">
        <v>29</v>
      </c>
      <c r="C13" s="13" t="s">
        <v>30</v>
      </c>
      <c r="D13" s="13">
        <v>63.9</v>
      </c>
      <c r="E13" s="13">
        <v>80.02</v>
      </c>
      <c r="F13" s="14" t="s">
        <v>14</v>
      </c>
      <c r="G13" s="14">
        <v>58.6</v>
      </c>
      <c r="H13" s="15">
        <f t="shared" si="0"/>
        <v>69.288</v>
      </c>
      <c r="I13" s="13">
        <v>1</v>
      </c>
      <c r="J13" s="13" t="s">
        <v>15</v>
      </c>
      <c r="K13" s="16"/>
    </row>
    <row r="14" spans="1:11">
      <c r="A14" s="17">
        <v>12</v>
      </c>
      <c r="B14" s="18" t="s">
        <v>31</v>
      </c>
      <c r="C14" s="18" t="s">
        <v>30</v>
      </c>
      <c r="D14" s="18">
        <v>51.1</v>
      </c>
      <c r="E14" s="18">
        <v>83.48</v>
      </c>
      <c r="F14" s="19" t="s">
        <v>14</v>
      </c>
      <c r="G14" s="19">
        <v>71.6</v>
      </c>
      <c r="H14" s="20">
        <f t="shared" si="0"/>
        <v>68.152</v>
      </c>
      <c r="I14" s="18"/>
      <c r="J14" s="18"/>
      <c r="K14" s="21"/>
    </row>
    <row r="15" ht="14.25" spans="1:11">
      <c r="A15" s="22">
        <v>13</v>
      </c>
      <c r="B15" s="23" t="s">
        <v>32</v>
      </c>
      <c r="C15" s="23" t="s">
        <v>30</v>
      </c>
      <c r="D15" s="23">
        <v>61.5</v>
      </c>
      <c r="E15" s="23">
        <v>76.72</v>
      </c>
      <c r="F15" s="24" t="s">
        <v>14</v>
      </c>
      <c r="G15" s="24">
        <v>62</v>
      </c>
      <c r="H15" s="25">
        <f t="shared" si="0"/>
        <v>67.688</v>
      </c>
      <c r="I15" s="23"/>
      <c r="J15" s="23"/>
      <c r="K15" s="26"/>
    </row>
    <row r="16" spans="1:11">
      <c r="A16" s="12">
        <v>14</v>
      </c>
      <c r="B16" s="13" t="s">
        <v>33</v>
      </c>
      <c r="C16" s="13" t="s">
        <v>34</v>
      </c>
      <c r="D16" s="13">
        <v>66.4</v>
      </c>
      <c r="E16" s="13">
        <v>80.42</v>
      </c>
      <c r="F16" s="14" t="s">
        <v>14</v>
      </c>
      <c r="G16" s="14">
        <v>38.4</v>
      </c>
      <c r="H16" s="15">
        <f t="shared" si="0"/>
        <v>66.408</v>
      </c>
      <c r="I16" s="13">
        <v>1</v>
      </c>
      <c r="J16" s="13" t="s">
        <v>15</v>
      </c>
      <c r="K16" s="16"/>
    </row>
    <row r="17" ht="15" customHeight="1" spans="1:11">
      <c r="A17" s="22">
        <v>15</v>
      </c>
      <c r="B17" s="23" t="s">
        <v>35</v>
      </c>
      <c r="C17" s="23" t="s">
        <v>34</v>
      </c>
      <c r="D17" s="23">
        <v>64.5</v>
      </c>
      <c r="E17" s="23">
        <v>76.94</v>
      </c>
      <c r="F17" s="24" t="s">
        <v>14</v>
      </c>
      <c r="G17" s="24">
        <v>36.4</v>
      </c>
      <c r="H17" s="25">
        <f t="shared" si="0"/>
        <v>63.856</v>
      </c>
      <c r="I17" s="23"/>
      <c r="J17" s="23"/>
      <c r="K17" s="26"/>
    </row>
    <row r="18" spans="1:11">
      <c r="A18" s="12">
        <v>16</v>
      </c>
      <c r="B18" s="13" t="s">
        <v>36</v>
      </c>
      <c r="C18" s="13" t="s">
        <v>37</v>
      </c>
      <c r="D18" s="13">
        <v>70</v>
      </c>
      <c r="E18" s="13">
        <v>83.22</v>
      </c>
      <c r="F18" s="14" t="s">
        <v>14</v>
      </c>
      <c r="G18" s="14">
        <v>68.2</v>
      </c>
      <c r="H18" s="15">
        <f t="shared" si="0"/>
        <v>74.928</v>
      </c>
      <c r="I18" s="13">
        <v>1</v>
      </c>
      <c r="J18" s="13" t="s">
        <v>15</v>
      </c>
      <c r="K18" s="16"/>
    </row>
    <row r="19" spans="1:11">
      <c r="A19" s="17">
        <v>17</v>
      </c>
      <c r="B19" s="18" t="s">
        <v>38</v>
      </c>
      <c r="C19" s="18" t="s">
        <v>37</v>
      </c>
      <c r="D19" s="18">
        <v>75.2</v>
      </c>
      <c r="E19" s="18">
        <v>81.28</v>
      </c>
      <c r="F19" s="19" t="s">
        <v>14</v>
      </c>
      <c r="G19" s="19">
        <v>53.6</v>
      </c>
      <c r="H19" s="20">
        <f t="shared" si="0"/>
        <v>73.312</v>
      </c>
      <c r="I19" s="18"/>
      <c r="J19" s="18"/>
      <c r="K19" s="21"/>
    </row>
    <row r="20" ht="14.25" spans="1:11">
      <c r="A20" s="22">
        <v>18</v>
      </c>
      <c r="B20" s="23" t="s">
        <v>39</v>
      </c>
      <c r="C20" s="23" t="s">
        <v>37</v>
      </c>
      <c r="D20" s="23">
        <v>68.5</v>
      </c>
      <c r="E20" s="23" t="s">
        <v>14</v>
      </c>
      <c r="F20" s="24" t="s">
        <v>14</v>
      </c>
      <c r="G20" s="24" t="s">
        <v>14</v>
      </c>
      <c r="H20" s="25" t="s">
        <v>14</v>
      </c>
      <c r="I20" s="23"/>
      <c r="J20" s="23"/>
      <c r="K20" s="26" t="s">
        <v>40</v>
      </c>
    </row>
    <row r="21" spans="1:11">
      <c r="A21" s="12">
        <v>19</v>
      </c>
      <c r="B21" s="13" t="s">
        <v>41</v>
      </c>
      <c r="C21" s="13" t="s">
        <v>42</v>
      </c>
      <c r="D21" s="13">
        <v>61.4</v>
      </c>
      <c r="E21" s="13">
        <v>77</v>
      </c>
      <c r="F21" s="14" t="s">
        <v>14</v>
      </c>
      <c r="G21" s="14">
        <v>76</v>
      </c>
      <c r="H21" s="15">
        <f>G21*0.2+E21*0.4+D21*0.4</f>
        <v>70.56</v>
      </c>
      <c r="I21" s="13">
        <v>1</v>
      </c>
      <c r="J21" s="13" t="s">
        <v>15</v>
      </c>
      <c r="K21" s="16"/>
    </row>
    <row r="22" spans="1:11">
      <c r="A22" s="17">
        <v>20</v>
      </c>
      <c r="B22" s="18" t="s">
        <v>43</v>
      </c>
      <c r="C22" s="18" t="s">
        <v>42</v>
      </c>
      <c r="D22" s="18">
        <v>62</v>
      </c>
      <c r="E22" s="18">
        <v>80.5</v>
      </c>
      <c r="F22" s="19" t="s">
        <v>14</v>
      </c>
      <c r="G22" s="19">
        <v>60.2</v>
      </c>
      <c r="H22" s="20">
        <f>G22*0.2+E22*0.4+D22*0.4</f>
        <v>69.04</v>
      </c>
      <c r="I22" s="18"/>
      <c r="J22" s="18"/>
      <c r="K22" s="21"/>
    </row>
    <row r="23" ht="14.25" spans="1:11">
      <c r="A23" s="22">
        <v>21</v>
      </c>
      <c r="B23" s="23" t="s">
        <v>44</v>
      </c>
      <c r="C23" s="23" t="s">
        <v>42</v>
      </c>
      <c r="D23" s="23">
        <v>60</v>
      </c>
      <c r="E23" s="23">
        <v>72.92</v>
      </c>
      <c r="F23" s="24" t="s">
        <v>14</v>
      </c>
      <c r="G23" s="24">
        <v>58.6</v>
      </c>
      <c r="H23" s="25">
        <f>G23*0.2+E23*0.4+D23*0.4</f>
        <v>64.888</v>
      </c>
      <c r="I23" s="23"/>
      <c r="J23" s="23"/>
      <c r="K23" s="26"/>
    </row>
    <row r="24" spans="1:11">
      <c r="A24" s="12">
        <v>22</v>
      </c>
      <c r="B24" s="13" t="s">
        <v>45</v>
      </c>
      <c r="C24" s="13" t="s">
        <v>46</v>
      </c>
      <c r="D24" s="13">
        <v>52.9</v>
      </c>
      <c r="E24" s="13">
        <v>86.14</v>
      </c>
      <c r="F24" s="14" t="s">
        <v>14</v>
      </c>
      <c r="G24" s="14">
        <v>67.8</v>
      </c>
      <c r="H24" s="15">
        <f>G24*0.2+E24*0.4+D24*0.4</f>
        <v>69.176</v>
      </c>
      <c r="I24" s="13">
        <v>1</v>
      </c>
      <c r="J24" s="13" t="s">
        <v>15</v>
      </c>
      <c r="K24" s="16"/>
    </row>
    <row r="25" spans="1:11">
      <c r="A25" s="17">
        <v>23</v>
      </c>
      <c r="B25" s="18" t="s">
        <v>47</v>
      </c>
      <c r="C25" s="18" t="s">
        <v>46</v>
      </c>
      <c r="D25" s="18">
        <v>54.6</v>
      </c>
      <c r="E25" s="18">
        <v>77.5</v>
      </c>
      <c r="F25" s="19" t="s">
        <v>14</v>
      </c>
      <c r="G25" s="19">
        <v>45.4</v>
      </c>
      <c r="H25" s="20">
        <f>G25*0.2+E25*0.4+D25*0.4</f>
        <v>61.92</v>
      </c>
      <c r="I25" s="18"/>
      <c r="J25" s="18"/>
      <c r="K25" s="21"/>
    </row>
    <row r="26" ht="14.25" spans="1:11">
      <c r="A26" s="22">
        <v>24</v>
      </c>
      <c r="B26" s="23" t="s">
        <v>48</v>
      </c>
      <c r="C26" s="23" t="s">
        <v>46</v>
      </c>
      <c r="D26" s="23">
        <v>53.3</v>
      </c>
      <c r="E26" s="23" t="s">
        <v>14</v>
      </c>
      <c r="F26" s="24" t="s">
        <v>14</v>
      </c>
      <c r="G26" s="24" t="s">
        <v>14</v>
      </c>
      <c r="H26" s="25" t="s">
        <v>14</v>
      </c>
      <c r="I26" s="23"/>
      <c r="J26" s="23"/>
      <c r="K26" s="26" t="s">
        <v>40</v>
      </c>
    </row>
    <row r="27" ht="14.25" spans="1:11">
      <c r="A27" s="27">
        <v>25</v>
      </c>
      <c r="B27" s="28" t="s">
        <v>49</v>
      </c>
      <c r="C27" s="28" t="s">
        <v>50</v>
      </c>
      <c r="D27" s="28">
        <v>67.1</v>
      </c>
      <c r="E27" s="28">
        <v>79</v>
      </c>
      <c r="F27" s="29" t="s">
        <v>14</v>
      </c>
      <c r="G27" s="29">
        <v>52.6</v>
      </c>
      <c r="H27" s="30">
        <f>G27*0.2+E27*0.4+D27*0.4</f>
        <v>68.96</v>
      </c>
      <c r="I27" s="28">
        <v>1</v>
      </c>
      <c r="J27" s="13" t="s">
        <v>15</v>
      </c>
      <c r="K27" s="31"/>
    </row>
    <row r="28" ht="14.25" spans="1:11">
      <c r="A28" s="27">
        <v>26</v>
      </c>
      <c r="B28" s="28" t="s">
        <v>51</v>
      </c>
      <c r="C28" s="28" t="s">
        <v>52</v>
      </c>
      <c r="D28" s="28" t="s">
        <v>14</v>
      </c>
      <c r="E28" s="28">
        <v>75.4</v>
      </c>
      <c r="F28" s="29">
        <v>78.1</v>
      </c>
      <c r="G28" s="29" t="s">
        <v>14</v>
      </c>
      <c r="H28" s="30">
        <f>AVERAGE(E28:F28)</f>
        <v>76.75</v>
      </c>
      <c r="I28" s="28">
        <v>1</v>
      </c>
      <c r="J28" s="13" t="s">
        <v>15</v>
      </c>
      <c r="K28" s="31"/>
    </row>
    <row r="29" ht="14.25" spans="1:11">
      <c r="A29" s="27">
        <v>27</v>
      </c>
      <c r="B29" s="28" t="s">
        <v>53</v>
      </c>
      <c r="C29" s="28" t="s">
        <v>54</v>
      </c>
      <c r="D29" s="28">
        <v>92</v>
      </c>
      <c r="E29" s="28">
        <v>72.8</v>
      </c>
      <c r="F29" s="29" t="s">
        <v>14</v>
      </c>
      <c r="G29" s="29">
        <v>65.4</v>
      </c>
      <c r="H29" s="30">
        <f>G29*0.2+E29*0.4+D29*0.4</f>
        <v>79</v>
      </c>
      <c r="I29" s="28">
        <v>1</v>
      </c>
      <c r="J29" s="13" t="s">
        <v>15</v>
      </c>
      <c r="K29" s="31"/>
    </row>
    <row r="30" spans="1:11">
      <c r="A30" s="12">
        <v>28</v>
      </c>
      <c r="B30" s="13" t="s">
        <v>55</v>
      </c>
      <c r="C30" s="13" t="s">
        <v>56</v>
      </c>
      <c r="D30" s="13" t="s">
        <v>14</v>
      </c>
      <c r="E30" s="13">
        <v>79</v>
      </c>
      <c r="F30" s="14">
        <v>79.64</v>
      </c>
      <c r="G30" s="14" t="s">
        <v>14</v>
      </c>
      <c r="H30" s="15">
        <f>AVERAGE(E30:F30)</f>
        <v>79.32</v>
      </c>
      <c r="I30" s="13">
        <v>1</v>
      </c>
      <c r="J30" s="13" t="s">
        <v>15</v>
      </c>
      <c r="K30" s="16"/>
    </row>
    <row r="31" ht="14.25" spans="1:11">
      <c r="A31" s="22">
        <v>29</v>
      </c>
      <c r="B31" s="23" t="s">
        <v>57</v>
      </c>
      <c r="C31" s="23" t="s">
        <v>56</v>
      </c>
      <c r="D31" s="23" t="s">
        <v>14</v>
      </c>
      <c r="E31" s="23" t="s">
        <v>14</v>
      </c>
      <c r="F31" s="24" t="s">
        <v>14</v>
      </c>
      <c r="G31" s="24" t="s">
        <v>14</v>
      </c>
      <c r="H31" s="25" t="s">
        <v>14</v>
      </c>
      <c r="I31" s="23"/>
      <c r="J31" s="23"/>
      <c r="K31" s="26" t="s">
        <v>40</v>
      </c>
    </row>
    <row r="32" spans="1:11">
      <c r="A32" s="12">
        <v>30</v>
      </c>
      <c r="B32" s="13" t="s">
        <v>58</v>
      </c>
      <c r="C32" s="13" t="s">
        <v>59</v>
      </c>
      <c r="D32" s="13">
        <v>60.4</v>
      </c>
      <c r="E32" s="13">
        <v>78.2</v>
      </c>
      <c r="F32" s="14" t="s">
        <v>14</v>
      </c>
      <c r="G32" s="14">
        <v>56</v>
      </c>
      <c r="H32" s="15">
        <f t="shared" ref="H32:H57" si="1">G32*0.2+E32*0.4+D32*0.4</f>
        <v>66.64</v>
      </c>
      <c r="I32" s="13">
        <v>1</v>
      </c>
      <c r="J32" s="13" t="s">
        <v>15</v>
      </c>
      <c r="K32" s="16"/>
    </row>
    <row r="33" spans="1:11">
      <c r="A33" s="17">
        <v>31</v>
      </c>
      <c r="B33" s="18" t="s">
        <v>60</v>
      </c>
      <c r="C33" s="18" t="s">
        <v>59</v>
      </c>
      <c r="D33" s="18">
        <v>64.8</v>
      </c>
      <c r="E33" s="18">
        <v>68.2</v>
      </c>
      <c r="F33" s="19" t="s">
        <v>14</v>
      </c>
      <c r="G33" s="19">
        <v>41.2</v>
      </c>
      <c r="H33" s="20">
        <f t="shared" si="1"/>
        <v>61.44</v>
      </c>
      <c r="I33" s="18"/>
      <c r="J33" s="18"/>
      <c r="K33" s="21"/>
    </row>
    <row r="34" ht="14.25" spans="1:11">
      <c r="A34" s="22">
        <v>32</v>
      </c>
      <c r="B34" s="23" t="s">
        <v>61</v>
      </c>
      <c r="C34" s="23" t="s">
        <v>59</v>
      </c>
      <c r="D34" s="23">
        <v>57</v>
      </c>
      <c r="E34" s="23">
        <v>73.12</v>
      </c>
      <c r="F34" s="24" t="s">
        <v>14</v>
      </c>
      <c r="G34" s="24">
        <v>35.8</v>
      </c>
      <c r="H34" s="25">
        <f t="shared" si="1"/>
        <v>59.208</v>
      </c>
      <c r="I34" s="23"/>
      <c r="J34" s="23"/>
      <c r="K34" s="26"/>
    </row>
    <row r="35" spans="1:11">
      <c r="A35" s="12">
        <v>33</v>
      </c>
      <c r="B35" s="13" t="s">
        <v>62</v>
      </c>
      <c r="C35" s="13" t="s">
        <v>63</v>
      </c>
      <c r="D35" s="13">
        <v>74.2</v>
      </c>
      <c r="E35" s="13">
        <v>77.4</v>
      </c>
      <c r="F35" s="14" t="s">
        <v>14</v>
      </c>
      <c r="G35" s="14">
        <v>49.4</v>
      </c>
      <c r="H35" s="15">
        <f t="shared" si="1"/>
        <v>70.52</v>
      </c>
      <c r="I35" s="13">
        <v>1</v>
      </c>
      <c r="J35" s="13" t="s">
        <v>15</v>
      </c>
      <c r="K35" s="16"/>
    </row>
    <row r="36" spans="1:11">
      <c r="A36" s="17">
        <v>34</v>
      </c>
      <c r="B36" s="18" t="s">
        <v>64</v>
      </c>
      <c r="C36" s="18" t="s">
        <v>63</v>
      </c>
      <c r="D36" s="18">
        <v>74.1</v>
      </c>
      <c r="E36" s="18">
        <v>76.7</v>
      </c>
      <c r="F36" s="19" t="s">
        <v>14</v>
      </c>
      <c r="G36" s="19">
        <v>39.2</v>
      </c>
      <c r="H36" s="20">
        <f t="shared" si="1"/>
        <v>68.16</v>
      </c>
      <c r="I36" s="18"/>
      <c r="J36" s="18"/>
      <c r="K36" s="21"/>
    </row>
    <row r="37" ht="14.25" spans="1:11">
      <c r="A37" s="22">
        <v>35</v>
      </c>
      <c r="B37" s="23" t="s">
        <v>65</v>
      </c>
      <c r="C37" s="23" t="s">
        <v>63</v>
      </c>
      <c r="D37" s="23">
        <v>72.9</v>
      </c>
      <c r="E37" s="23">
        <v>74.42</v>
      </c>
      <c r="F37" s="24" t="s">
        <v>14</v>
      </c>
      <c r="G37" s="24">
        <v>44.8</v>
      </c>
      <c r="H37" s="25">
        <f t="shared" si="1"/>
        <v>67.888</v>
      </c>
      <c r="I37" s="23"/>
      <c r="J37" s="23"/>
      <c r="K37" s="26"/>
    </row>
    <row r="38" spans="1:11">
      <c r="A38" s="12">
        <v>36</v>
      </c>
      <c r="B38" s="13" t="s">
        <v>66</v>
      </c>
      <c r="C38" s="13" t="s">
        <v>67</v>
      </c>
      <c r="D38" s="13">
        <v>47.1</v>
      </c>
      <c r="E38" s="32">
        <v>78.7</v>
      </c>
      <c r="F38" s="14" t="s">
        <v>14</v>
      </c>
      <c r="G38" s="14">
        <v>73.2</v>
      </c>
      <c r="H38" s="15">
        <f t="shared" si="1"/>
        <v>64.96</v>
      </c>
      <c r="I38" s="13">
        <v>1</v>
      </c>
      <c r="J38" s="13" t="s">
        <v>15</v>
      </c>
      <c r="K38" s="16"/>
    </row>
    <row r="39" spans="1:11">
      <c r="A39" s="17">
        <v>37</v>
      </c>
      <c r="B39" s="18" t="s">
        <v>68</v>
      </c>
      <c r="C39" s="18" t="s">
        <v>67</v>
      </c>
      <c r="D39" s="18">
        <v>54.8</v>
      </c>
      <c r="E39" s="33">
        <v>79.32</v>
      </c>
      <c r="F39" s="19" t="s">
        <v>14</v>
      </c>
      <c r="G39" s="19">
        <v>55.8</v>
      </c>
      <c r="H39" s="20">
        <f t="shared" si="1"/>
        <v>64.808</v>
      </c>
      <c r="I39" s="18"/>
      <c r="J39" s="18"/>
      <c r="K39" s="21"/>
    </row>
    <row r="40" ht="14.25" spans="1:11">
      <c r="A40" s="22">
        <v>38</v>
      </c>
      <c r="B40" s="23" t="s">
        <v>69</v>
      </c>
      <c r="C40" s="23" t="s">
        <v>67</v>
      </c>
      <c r="D40" s="23">
        <v>44.8</v>
      </c>
      <c r="E40" s="34">
        <v>69.4</v>
      </c>
      <c r="F40" s="24" t="s">
        <v>14</v>
      </c>
      <c r="G40" s="24">
        <v>53.4</v>
      </c>
      <c r="H40" s="25">
        <f t="shared" si="1"/>
        <v>56.36</v>
      </c>
      <c r="I40" s="23"/>
      <c r="J40" s="23"/>
      <c r="K40" s="26"/>
    </row>
    <row r="41" spans="1:11">
      <c r="A41" s="12">
        <v>39</v>
      </c>
      <c r="B41" s="13" t="s">
        <v>70</v>
      </c>
      <c r="C41" s="13" t="s">
        <v>71</v>
      </c>
      <c r="D41" s="13">
        <v>75.4</v>
      </c>
      <c r="E41" s="32">
        <v>73.04</v>
      </c>
      <c r="F41" s="14" t="s">
        <v>14</v>
      </c>
      <c r="G41" s="14">
        <v>64.6</v>
      </c>
      <c r="H41" s="15">
        <f t="shared" si="1"/>
        <v>72.296</v>
      </c>
      <c r="I41" s="13">
        <v>1</v>
      </c>
      <c r="J41" s="13" t="s">
        <v>15</v>
      </c>
      <c r="K41" s="16"/>
    </row>
    <row r="42" spans="1:11">
      <c r="A42" s="17">
        <v>40</v>
      </c>
      <c r="B42" s="18" t="s">
        <v>72</v>
      </c>
      <c r="C42" s="18" t="s">
        <v>71</v>
      </c>
      <c r="D42" s="18">
        <v>75.5</v>
      </c>
      <c r="E42" s="33">
        <v>74.1</v>
      </c>
      <c r="F42" s="19" t="s">
        <v>14</v>
      </c>
      <c r="G42" s="19">
        <v>61.4</v>
      </c>
      <c r="H42" s="20">
        <f t="shared" si="1"/>
        <v>72.12</v>
      </c>
      <c r="I42" s="18"/>
      <c r="J42" s="18"/>
      <c r="K42" s="21"/>
    </row>
    <row r="43" ht="14.25" spans="1:11">
      <c r="A43" s="22">
        <v>41</v>
      </c>
      <c r="B43" s="23" t="s">
        <v>73</v>
      </c>
      <c r="C43" s="23" t="s">
        <v>71</v>
      </c>
      <c r="D43" s="23">
        <v>68.8</v>
      </c>
      <c r="E43" s="34">
        <v>77.32</v>
      </c>
      <c r="F43" s="24" t="s">
        <v>14</v>
      </c>
      <c r="G43" s="24">
        <v>35.8</v>
      </c>
      <c r="H43" s="25">
        <f t="shared" si="1"/>
        <v>65.608</v>
      </c>
      <c r="I43" s="23"/>
      <c r="J43" s="23"/>
      <c r="K43" s="26"/>
    </row>
    <row r="44" spans="1:11">
      <c r="A44" s="12">
        <v>42</v>
      </c>
      <c r="B44" s="13" t="s">
        <v>74</v>
      </c>
      <c r="C44" s="13" t="s">
        <v>75</v>
      </c>
      <c r="D44" s="13">
        <v>57.9</v>
      </c>
      <c r="E44" s="32">
        <v>75.48</v>
      </c>
      <c r="F44" s="14" t="s">
        <v>14</v>
      </c>
      <c r="G44" s="14">
        <v>37.2</v>
      </c>
      <c r="H44" s="15">
        <f t="shared" si="1"/>
        <v>60.792</v>
      </c>
      <c r="I44" s="13">
        <v>1</v>
      </c>
      <c r="J44" s="13" t="s">
        <v>15</v>
      </c>
      <c r="K44" s="16"/>
    </row>
    <row r="45" ht="14.25" spans="1:11">
      <c r="A45" s="22">
        <v>43</v>
      </c>
      <c r="B45" s="23" t="s">
        <v>76</v>
      </c>
      <c r="C45" s="23" t="s">
        <v>75</v>
      </c>
      <c r="D45" s="23">
        <v>46.9</v>
      </c>
      <c r="E45" s="34">
        <v>67.4</v>
      </c>
      <c r="F45" s="24" t="s">
        <v>14</v>
      </c>
      <c r="G45" s="24">
        <v>26.2</v>
      </c>
      <c r="H45" s="25">
        <f t="shared" si="1"/>
        <v>50.96</v>
      </c>
      <c r="I45" s="23"/>
      <c r="J45" s="23"/>
      <c r="K45" s="26"/>
    </row>
    <row r="46" spans="1:11">
      <c r="A46" s="12">
        <v>44</v>
      </c>
      <c r="B46" s="13" t="s">
        <v>77</v>
      </c>
      <c r="C46" s="13" t="s">
        <v>78</v>
      </c>
      <c r="D46" s="13">
        <v>54</v>
      </c>
      <c r="E46" s="13">
        <v>75.74</v>
      </c>
      <c r="F46" s="14" t="s">
        <v>14</v>
      </c>
      <c r="G46" s="14">
        <v>41</v>
      </c>
      <c r="H46" s="15">
        <f t="shared" si="1"/>
        <v>60.096</v>
      </c>
      <c r="I46" s="13">
        <v>1</v>
      </c>
      <c r="J46" s="13" t="s">
        <v>15</v>
      </c>
      <c r="K46" s="16"/>
    </row>
    <row r="47" spans="1:11">
      <c r="A47" s="17">
        <v>45</v>
      </c>
      <c r="B47" s="18" t="s">
        <v>79</v>
      </c>
      <c r="C47" s="18" t="s">
        <v>78</v>
      </c>
      <c r="D47" s="18">
        <v>66.4</v>
      </c>
      <c r="E47" s="33">
        <v>61.8</v>
      </c>
      <c r="F47" s="19" t="s">
        <v>14</v>
      </c>
      <c r="G47" s="19">
        <v>34.4</v>
      </c>
      <c r="H47" s="20">
        <f t="shared" si="1"/>
        <v>58.16</v>
      </c>
      <c r="I47" s="18"/>
      <c r="J47" s="18"/>
      <c r="K47" s="21"/>
    </row>
    <row r="48" ht="14.25" spans="1:11">
      <c r="A48" s="22">
        <v>46</v>
      </c>
      <c r="B48" s="23" t="s">
        <v>80</v>
      </c>
      <c r="C48" s="23" t="s">
        <v>78</v>
      </c>
      <c r="D48" s="23">
        <v>55.4</v>
      </c>
      <c r="E48" s="23">
        <v>72.62</v>
      </c>
      <c r="F48" s="24" t="s">
        <v>14</v>
      </c>
      <c r="G48" s="24">
        <v>29.6</v>
      </c>
      <c r="H48" s="25">
        <f t="shared" si="1"/>
        <v>57.128</v>
      </c>
      <c r="I48" s="23"/>
      <c r="J48" s="23"/>
      <c r="K48" s="26"/>
    </row>
    <row r="49" spans="1:11">
      <c r="A49" s="12">
        <v>47</v>
      </c>
      <c r="B49" s="13" t="s">
        <v>81</v>
      </c>
      <c r="C49" s="13" t="s">
        <v>82</v>
      </c>
      <c r="D49" s="13">
        <v>77</v>
      </c>
      <c r="E49" s="13">
        <v>74.52</v>
      </c>
      <c r="F49" s="14" t="s">
        <v>14</v>
      </c>
      <c r="G49" s="14">
        <v>32</v>
      </c>
      <c r="H49" s="15">
        <f t="shared" si="1"/>
        <v>67.008</v>
      </c>
      <c r="I49" s="13">
        <v>1</v>
      </c>
      <c r="J49" s="13" t="s">
        <v>15</v>
      </c>
      <c r="K49" s="16"/>
    </row>
    <row r="50" spans="1:11">
      <c r="A50" s="17">
        <v>48</v>
      </c>
      <c r="B50" s="18" t="s">
        <v>83</v>
      </c>
      <c r="C50" s="18" t="s">
        <v>82</v>
      </c>
      <c r="D50" s="18">
        <v>73.2</v>
      </c>
      <c r="E50" s="18">
        <v>72.92</v>
      </c>
      <c r="F50" s="19" t="s">
        <v>14</v>
      </c>
      <c r="G50" s="19">
        <v>36.2</v>
      </c>
      <c r="H50" s="20">
        <f t="shared" si="1"/>
        <v>65.688</v>
      </c>
      <c r="I50" s="18"/>
      <c r="J50" s="18"/>
      <c r="K50" s="21"/>
    </row>
    <row r="51" ht="14.25" spans="1:11">
      <c r="A51" s="22">
        <v>49</v>
      </c>
      <c r="B51" s="23" t="s">
        <v>84</v>
      </c>
      <c r="C51" s="23" t="s">
        <v>82</v>
      </c>
      <c r="D51" s="23">
        <v>73.5</v>
      </c>
      <c r="E51" s="23">
        <v>67.94</v>
      </c>
      <c r="F51" s="24" t="s">
        <v>14</v>
      </c>
      <c r="G51" s="24">
        <v>26.4</v>
      </c>
      <c r="H51" s="25">
        <f t="shared" si="1"/>
        <v>61.856</v>
      </c>
      <c r="I51" s="23"/>
      <c r="J51" s="23"/>
      <c r="K51" s="26"/>
    </row>
    <row r="52" spans="1:11">
      <c r="A52" s="12">
        <v>50</v>
      </c>
      <c r="B52" s="13" t="s">
        <v>85</v>
      </c>
      <c r="C52" s="13" t="s">
        <v>86</v>
      </c>
      <c r="D52" s="13">
        <v>64.8</v>
      </c>
      <c r="E52" s="13">
        <v>76.1</v>
      </c>
      <c r="F52" s="14" t="s">
        <v>14</v>
      </c>
      <c r="G52" s="14">
        <v>44</v>
      </c>
      <c r="H52" s="15">
        <f t="shared" si="1"/>
        <v>65.16</v>
      </c>
      <c r="I52" s="13">
        <v>1</v>
      </c>
      <c r="J52" s="13" t="s">
        <v>15</v>
      </c>
      <c r="K52" s="16"/>
    </row>
    <row r="53" spans="1:11">
      <c r="A53" s="17">
        <v>51</v>
      </c>
      <c r="B53" s="18" t="s">
        <v>87</v>
      </c>
      <c r="C53" s="18" t="s">
        <v>86</v>
      </c>
      <c r="D53" s="18">
        <v>70</v>
      </c>
      <c r="E53" s="18">
        <v>72.5</v>
      </c>
      <c r="F53" s="19" t="s">
        <v>14</v>
      </c>
      <c r="G53" s="19">
        <v>27.8</v>
      </c>
      <c r="H53" s="20">
        <f t="shared" si="1"/>
        <v>62.56</v>
      </c>
      <c r="I53" s="18"/>
      <c r="J53" s="18"/>
      <c r="K53" s="21"/>
    </row>
    <row r="54" ht="14.25" spans="1:11">
      <c r="A54" s="22">
        <v>52</v>
      </c>
      <c r="B54" s="23" t="s">
        <v>88</v>
      </c>
      <c r="C54" s="23" t="s">
        <v>86</v>
      </c>
      <c r="D54" s="23">
        <v>54.9</v>
      </c>
      <c r="E54" s="23">
        <v>71.4</v>
      </c>
      <c r="F54" s="24" t="s">
        <v>14</v>
      </c>
      <c r="G54" s="24">
        <v>30.4</v>
      </c>
      <c r="H54" s="25">
        <f t="shared" si="1"/>
        <v>56.6</v>
      </c>
      <c r="I54" s="23"/>
      <c r="J54" s="23"/>
      <c r="K54" s="26"/>
    </row>
    <row r="55" spans="1:11">
      <c r="A55" s="12">
        <v>53</v>
      </c>
      <c r="B55" s="13" t="s">
        <v>89</v>
      </c>
      <c r="C55" s="13" t="s">
        <v>90</v>
      </c>
      <c r="D55" s="13">
        <v>60.4</v>
      </c>
      <c r="E55" s="13">
        <v>74.5</v>
      </c>
      <c r="F55" s="14" t="s">
        <v>14</v>
      </c>
      <c r="G55" s="14">
        <v>90</v>
      </c>
      <c r="H55" s="15">
        <f t="shared" si="1"/>
        <v>71.96</v>
      </c>
      <c r="I55" s="13">
        <v>1</v>
      </c>
      <c r="J55" s="13" t="s">
        <v>15</v>
      </c>
      <c r="K55" s="16"/>
    </row>
    <row r="56" spans="1:11">
      <c r="A56" s="17">
        <v>54</v>
      </c>
      <c r="B56" s="18" t="s">
        <v>91</v>
      </c>
      <c r="C56" s="18" t="s">
        <v>90</v>
      </c>
      <c r="D56" s="18">
        <v>50.2</v>
      </c>
      <c r="E56" s="18">
        <v>74.6</v>
      </c>
      <c r="F56" s="19" t="s">
        <v>14</v>
      </c>
      <c r="G56" s="19">
        <v>60</v>
      </c>
      <c r="H56" s="20">
        <f t="shared" si="1"/>
        <v>61.92</v>
      </c>
      <c r="I56" s="18"/>
      <c r="J56" s="18"/>
      <c r="K56" s="21"/>
    </row>
    <row r="57" ht="14.25" spans="1:11">
      <c r="A57" s="22">
        <v>55</v>
      </c>
      <c r="B57" s="23" t="s">
        <v>92</v>
      </c>
      <c r="C57" s="23" t="s">
        <v>90</v>
      </c>
      <c r="D57" s="23">
        <v>51.5</v>
      </c>
      <c r="E57" s="23">
        <v>70.7</v>
      </c>
      <c r="F57" s="24" t="s">
        <v>14</v>
      </c>
      <c r="G57" s="24">
        <v>50</v>
      </c>
      <c r="H57" s="25">
        <f t="shared" si="1"/>
        <v>58.88</v>
      </c>
      <c r="I57" s="23"/>
      <c r="J57" s="23"/>
      <c r="K57" s="26"/>
    </row>
    <row r="58" spans="1:11">
      <c r="A58" s="12">
        <v>56</v>
      </c>
      <c r="B58" s="13" t="s">
        <v>93</v>
      </c>
      <c r="C58" s="13" t="s">
        <v>94</v>
      </c>
      <c r="D58" s="13" t="s">
        <v>14</v>
      </c>
      <c r="E58" s="13">
        <v>74.6</v>
      </c>
      <c r="F58" s="14">
        <v>79.62</v>
      </c>
      <c r="G58" s="14" t="s">
        <v>14</v>
      </c>
      <c r="H58" s="15">
        <f t="shared" ref="H58:H63" si="2">AVERAGE(E58:F58)</f>
        <v>77.11</v>
      </c>
      <c r="I58" s="13">
        <v>1</v>
      </c>
      <c r="J58" s="13" t="s">
        <v>15</v>
      </c>
      <c r="K58" s="16"/>
    </row>
    <row r="59" spans="1:11">
      <c r="A59" s="17">
        <v>57</v>
      </c>
      <c r="B59" s="18" t="s">
        <v>95</v>
      </c>
      <c r="C59" s="18" t="s">
        <v>94</v>
      </c>
      <c r="D59" s="18" t="s">
        <v>14</v>
      </c>
      <c r="E59" s="18">
        <v>76.4</v>
      </c>
      <c r="F59" s="19">
        <v>77</v>
      </c>
      <c r="G59" s="19" t="s">
        <v>14</v>
      </c>
      <c r="H59" s="20">
        <f t="shared" si="2"/>
        <v>76.7</v>
      </c>
      <c r="I59" s="18">
        <v>2</v>
      </c>
      <c r="J59" s="18" t="s">
        <v>15</v>
      </c>
      <c r="K59" s="21"/>
    </row>
    <row r="60" spans="1:11">
      <c r="A60" s="17">
        <v>58</v>
      </c>
      <c r="B60" s="18" t="s">
        <v>96</v>
      </c>
      <c r="C60" s="18" t="s">
        <v>94</v>
      </c>
      <c r="D60" s="18" t="s">
        <v>14</v>
      </c>
      <c r="E60" s="18">
        <v>75.8</v>
      </c>
      <c r="F60" s="19">
        <v>70.1</v>
      </c>
      <c r="G60" s="19" t="s">
        <v>14</v>
      </c>
      <c r="H60" s="20">
        <f t="shared" si="2"/>
        <v>72.95</v>
      </c>
      <c r="I60" s="18">
        <v>3</v>
      </c>
      <c r="J60" s="35" t="s">
        <v>15</v>
      </c>
      <c r="K60" s="21"/>
    </row>
    <row r="61" spans="1:11">
      <c r="A61" s="17">
        <v>59</v>
      </c>
      <c r="B61" s="18" t="s">
        <v>97</v>
      </c>
      <c r="C61" s="18" t="s">
        <v>94</v>
      </c>
      <c r="D61" s="18" t="s">
        <v>14</v>
      </c>
      <c r="E61" s="18">
        <v>76.6</v>
      </c>
      <c r="F61" s="19">
        <v>67.9</v>
      </c>
      <c r="G61" s="19" t="s">
        <v>14</v>
      </c>
      <c r="H61" s="20">
        <f t="shared" si="2"/>
        <v>72.25</v>
      </c>
      <c r="I61" s="18"/>
      <c r="J61" s="18"/>
      <c r="K61" s="21" t="s">
        <v>98</v>
      </c>
    </row>
    <row r="62" spans="1:11">
      <c r="A62" s="17">
        <v>60</v>
      </c>
      <c r="B62" s="18" t="s">
        <v>99</v>
      </c>
      <c r="C62" s="18" t="s">
        <v>94</v>
      </c>
      <c r="D62" s="18" t="s">
        <v>14</v>
      </c>
      <c r="E62" s="18">
        <v>78.8</v>
      </c>
      <c r="F62" s="19">
        <v>64.66</v>
      </c>
      <c r="G62" s="19" t="s">
        <v>14</v>
      </c>
      <c r="H62" s="20">
        <f t="shared" si="2"/>
        <v>71.73</v>
      </c>
      <c r="I62" s="18"/>
      <c r="J62" s="18"/>
      <c r="K62" s="21" t="s">
        <v>98</v>
      </c>
    </row>
    <row r="63" spans="1:11">
      <c r="A63" s="17">
        <v>61</v>
      </c>
      <c r="B63" s="18" t="s">
        <v>100</v>
      </c>
      <c r="C63" s="18" t="s">
        <v>94</v>
      </c>
      <c r="D63" s="18" t="s">
        <v>14</v>
      </c>
      <c r="E63" s="18">
        <v>77.6</v>
      </c>
      <c r="F63" s="19">
        <v>56.8</v>
      </c>
      <c r="G63" s="19" t="s">
        <v>14</v>
      </c>
      <c r="H63" s="20">
        <f t="shared" si="2"/>
        <v>67.2</v>
      </c>
      <c r="I63" s="18"/>
      <c r="J63" s="18"/>
      <c r="K63" s="21" t="s">
        <v>98</v>
      </c>
    </row>
    <row r="64" spans="1:11">
      <c r="A64" s="17">
        <v>62</v>
      </c>
      <c r="B64" s="18" t="s">
        <v>101</v>
      </c>
      <c r="C64" s="18" t="s">
        <v>94</v>
      </c>
      <c r="D64" s="18" t="s">
        <v>14</v>
      </c>
      <c r="E64" s="18">
        <v>72.6</v>
      </c>
      <c r="F64" s="19" t="s">
        <v>14</v>
      </c>
      <c r="G64" s="19" t="s">
        <v>14</v>
      </c>
      <c r="H64" s="20" t="s">
        <v>14</v>
      </c>
      <c r="I64" s="18"/>
      <c r="J64" s="18"/>
      <c r="K64" s="21" t="s">
        <v>102</v>
      </c>
    </row>
    <row r="65" spans="1:11">
      <c r="A65" s="17">
        <v>63</v>
      </c>
      <c r="B65" s="18" t="s">
        <v>103</v>
      </c>
      <c r="C65" s="18" t="s">
        <v>94</v>
      </c>
      <c r="D65" s="18" t="s">
        <v>14</v>
      </c>
      <c r="E65" s="18" t="s">
        <v>14</v>
      </c>
      <c r="F65" s="19" t="s">
        <v>14</v>
      </c>
      <c r="G65" s="19" t="s">
        <v>14</v>
      </c>
      <c r="H65" s="20" t="s">
        <v>14</v>
      </c>
      <c r="I65" s="18"/>
      <c r="J65" s="18"/>
      <c r="K65" s="21" t="s">
        <v>40</v>
      </c>
    </row>
    <row r="66" ht="14.25" spans="1:11">
      <c r="A66" s="22">
        <v>64</v>
      </c>
      <c r="B66" s="23" t="s">
        <v>104</v>
      </c>
      <c r="C66" s="23" t="s">
        <v>94</v>
      </c>
      <c r="D66" s="23" t="s">
        <v>14</v>
      </c>
      <c r="E66" s="23" t="s">
        <v>14</v>
      </c>
      <c r="F66" s="24" t="s">
        <v>14</v>
      </c>
      <c r="G66" s="24" t="s">
        <v>14</v>
      </c>
      <c r="H66" s="25" t="s">
        <v>14</v>
      </c>
      <c r="I66" s="23"/>
      <c r="J66" s="23"/>
      <c r="K66" s="26" t="s">
        <v>40</v>
      </c>
    </row>
    <row r="67" ht="14.25" spans="1:11">
      <c r="A67" s="27">
        <v>65</v>
      </c>
      <c r="B67" s="28" t="s">
        <v>105</v>
      </c>
      <c r="C67" s="28" t="s">
        <v>106</v>
      </c>
      <c r="D67" s="28" t="s">
        <v>14</v>
      </c>
      <c r="E67" s="28">
        <v>77.2</v>
      </c>
      <c r="F67" s="29">
        <v>77.5</v>
      </c>
      <c r="G67" s="29" t="s">
        <v>14</v>
      </c>
      <c r="H67" s="30">
        <f>AVERAGE(E67:F67)</f>
        <v>77.35</v>
      </c>
      <c r="I67" s="28">
        <v>1</v>
      </c>
      <c r="J67" s="28" t="s">
        <v>15</v>
      </c>
      <c r="K67" s="31"/>
    </row>
  </sheetData>
  <autoFilter xmlns:etc="http://www.wps.cn/officeDocument/2017/etCustomData" ref="A2:K67" etc:filterBottomFollowUsedRange="0">
    <sortState ref="A2:K67">
      <sortCondition ref="C2"/>
    </sortState>
    <extLst/>
  </autoFilter>
  <sortState ref="A3:K67">
    <sortCondition ref="C3:C67"/>
    <sortCondition ref="H3:H67" descending="1"/>
  </sortState>
  <mergeCells count="1">
    <mergeCell ref="A1:K1"/>
  </mergeCells>
  <printOptions horizontalCentered="1"/>
  <pageMargins left="0.393055555555556" right="0.393055555555556" top="0.393055555555556" bottom="0.393055555555556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lange</cp:lastModifiedBy>
  <dcterms:created xsi:type="dcterms:W3CDTF">2023-05-14T11:15:00Z</dcterms:created>
  <dcterms:modified xsi:type="dcterms:W3CDTF">2025-11-20T06:32:43Z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94ED5FF89E664A75ABD17F637F0710DA_13</vt:lpwstr>
  </property>
  <property fmtid="{D5CDD505-2E9C-101B-9397-08002B2CF9AE}" pid="4" name="KSOReadingLayout">
    <vt:bool>true</vt:bool>
  </property>
</Properties>
</file>