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 (3)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<sst xmlns="http://schemas.openxmlformats.org/spreadsheetml/2006/main" count="32" uniqueCount="29">
  <si>
    <t>2022年秸秆收储补助明细表</t>
  </si>
  <si>
    <t>序号</t>
  </si>
  <si>
    <t>主体名称</t>
  </si>
  <si>
    <t>夏季核查确认收储重量（吨）</t>
  </si>
  <si>
    <t>秋季核查确认收储重量（吨）</t>
  </si>
  <si>
    <t>全年核查确认收储重量（吨）</t>
  </si>
  <si>
    <t>补助资金（元）</t>
  </si>
  <si>
    <t>如皋市润天生物能源有限公司</t>
  </si>
  <si>
    <t>如皋市飞吉秸秆生物燃料有限公司</t>
  </si>
  <si>
    <t>如皋市嘉源生物颗粒加工厂</t>
  </si>
  <si>
    <t>如皋市丰禾秸秆综合利用专业合作社</t>
  </si>
  <si>
    <t>如皋市盛禾秸秆加工厂</t>
  </si>
  <si>
    <t>如皋市通旺秸杆燃料有限公司</t>
  </si>
  <si>
    <t>如皋市华亚秸秆有限公司</t>
  </si>
  <si>
    <t>如皋市美田秸杆专业合作社</t>
  </si>
  <si>
    <t>如皋市纪俊秸秆收贮经营部</t>
  </si>
  <si>
    <t>如皋市沃洲秸秆生物燃料有限公司</t>
  </si>
  <si>
    <t>如皋市昌兴生物质燃料经营部</t>
  </si>
  <si>
    <t>江苏广全生物质燃料有限公司</t>
  </si>
  <si>
    <t>如皋市福瑞秸秆加工厂</t>
  </si>
  <si>
    <t>如皋市兴东秸秆综合利用专业合作社</t>
  </si>
  <si>
    <t>如皋市曹石秸秆综合利用专业合作社</t>
  </si>
  <si>
    <t>如皋市佳轩秸秆加工服务部</t>
  </si>
  <si>
    <t>如皋市镇涛农业种植专业合作社</t>
  </si>
  <si>
    <t>如皋市砖桥粮食农地股份合作社</t>
  </si>
  <si>
    <t>合计</t>
  </si>
  <si>
    <t>2022年秸秆利用补助明细表</t>
  </si>
  <si>
    <t>核查确认利用重量（吨）</t>
  </si>
  <si>
    <t>光大生物能源（如皋）有限公司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</si>
</sst>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I16" sqref="I16"/>
    </sheetView>
  </sheetViews>
  <sheetFormatPr defaultColWidth="9" defaultRowHeight="13.5" outlineLevelCol="5"/>
  <cols>
    <col min="1" max="1" width="5.5" customWidth="1"/>
    <col min="2" max="2" width="20" customWidth="1"/>
    <col min="3" max="3" width="12.5" customWidth="1"/>
    <col min="4" max="4" width="13.625" customWidth="1"/>
    <col min="5" max="5" width="13.875" customWidth="1"/>
    <col min="6" max="6" width="19.5" customWidth="1"/>
  </cols>
  <sheetData>
    <row r="1" ht="27" spans="1:6">
      <c r="A1" s="1" t="s">
        <v>0</v>
      </c>
      <c r="B1" s="1"/>
      <c r="C1" s="1"/>
      <c r="D1" s="1"/>
      <c r="E1" s="1"/>
      <c r="F1" s="1"/>
    </row>
    <row r="2" ht="49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4" customHeight="1" spans="1:6">
      <c r="A3" s="6">
        <v>1</v>
      </c>
      <c r="B3" s="4" t="s">
        <v>7</v>
      </c>
      <c r="C3" s="3">
        <v>4951.72</v>
      </c>
      <c r="D3" s="3">
        <v>1191.47</v>
      </c>
      <c r="E3" s="3">
        <v>6143.19</v>
      </c>
      <c r="F3" s="3">
        <f>E3*25</f>
        <v>153579.75</v>
      </c>
    </row>
    <row r="4" ht="24" customHeight="1" spans="1:6">
      <c r="A4" s="6">
        <v>2</v>
      </c>
      <c r="B4" s="4" t="s">
        <v>8</v>
      </c>
      <c r="C4" s="3">
        <v>1678.71</v>
      </c>
      <c r="D4" s="3">
        <v>5282.87</v>
      </c>
      <c r="E4" s="3">
        <v>6961.58</v>
      </c>
      <c r="F4" s="3">
        <f t="shared" ref="F3:F20" si="0">E4*25</f>
        <v>174039.5</v>
      </c>
    </row>
    <row r="5" ht="24" customHeight="1" spans="1:6">
      <c r="A5" s="6">
        <v>3</v>
      </c>
      <c r="B5" s="4" t="s">
        <v>9</v>
      </c>
      <c r="C5" s="3">
        <v>3186.07</v>
      </c>
      <c r="D5" s="3">
        <v>0</v>
      </c>
      <c r="E5" s="3">
        <v>3186.07</v>
      </c>
      <c r="F5" s="3">
        <f t="shared" si="0"/>
        <v>79651.75</v>
      </c>
    </row>
    <row r="6" ht="24" customHeight="1" spans="1:6">
      <c r="A6" s="6">
        <v>4</v>
      </c>
      <c r="B6" s="4" t="s">
        <v>10</v>
      </c>
      <c r="C6" s="3">
        <v>349.99</v>
      </c>
      <c r="D6" s="3">
        <v>4679.08</v>
      </c>
      <c r="E6" s="3">
        <v>5029.07</v>
      </c>
      <c r="F6" s="3">
        <f t="shared" si="0"/>
        <v>125726.75</v>
      </c>
    </row>
    <row r="7" ht="24" customHeight="1" spans="1:6">
      <c r="A7" s="6">
        <v>5</v>
      </c>
      <c r="B7" s="7" t="s">
        <v>11</v>
      </c>
      <c r="C7" s="3">
        <v>0</v>
      </c>
      <c r="D7" s="3">
        <v>1577.21</v>
      </c>
      <c r="E7" s="3">
        <v>1577.21</v>
      </c>
      <c r="F7" s="3">
        <f t="shared" si="0"/>
        <v>39430.25</v>
      </c>
    </row>
    <row r="8" ht="24" customHeight="1" spans="1:6">
      <c r="A8" s="6">
        <v>6</v>
      </c>
      <c r="B8" s="4" t="s">
        <v>12</v>
      </c>
      <c r="C8" s="3">
        <v>352.5</v>
      </c>
      <c r="D8" s="3">
        <v>784.08</v>
      </c>
      <c r="E8" s="3">
        <v>1136.58</v>
      </c>
      <c r="F8" s="3">
        <f t="shared" si="0"/>
        <v>28414.5</v>
      </c>
    </row>
    <row r="9" ht="24" customHeight="1" spans="1:6">
      <c r="A9" s="6">
        <v>7</v>
      </c>
      <c r="B9" s="4" t="s">
        <v>13</v>
      </c>
      <c r="C9" s="3">
        <v>1137.19</v>
      </c>
      <c r="D9" s="3">
        <v>771.9</v>
      </c>
      <c r="E9" s="3">
        <v>1909.09</v>
      </c>
      <c r="F9" s="3">
        <f t="shared" si="0"/>
        <v>47727.25</v>
      </c>
    </row>
    <row r="10" ht="24" customHeight="1" spans="1:6">
      <c r="A10" s="6">
        <v>8</v>
      </c>
      <c r="B10" s="4" t="s">
        <v>14</v>
      </c>
      <c r="C10" s="3">
        <v>4045.22</v>
      </c>
      <c r="D10" s="3">
        <v>7043.21</v>
      </c>
      <c r="E10" s="3">
        <v>11088.43</v>
      </c>
      <c r="F10" s="3">
        <f t="shared" si="0"/>
        <v>277210.75</v>
      </c>
    </row>
    <row r="11" ht="24" customHeight="1" spans="1:6">
      <c r="A11" s="6">
        <v>9</v>
      </c>
      <c r="B11" s="4" t="s">
        <v>15</v>
      </c>
      <c r="C11" s="3">
        <v>2818.32</v>
      </c>
      <c r="D11" s="3">
        <v>2827.61</v>
      </c>
      <c r="E11" s="3">
        <v>5645.93</v>
      </c>
      <c r="F11" s="3">
        <f t="shared" si="0"/>
        <v>141148.25</v>
      </c>
    </row>
    <row r="12" ht="24" customHeight="1" spans="1:6">
      <c r="A12" s="6">
        <v>10</v>
      </c>
      <c r="B12" s="4" t="s">
        <v>16</v>
      </c>
      <c r="C12" s="3">
        <v>6884.61</v>
      </c>
      <c r="D12" s="3">
        <v>3000.05</v>
      </c>
      <c r="E12" s="3">
        <v>9884.66</v>
      </c>
      <c r="F12" s="3">
        <f t="shared" si="0"/>
        <v>247116.5</v>
      </c>
    </row>
    <row r="13" ht="24" customHeight="1" spans="1:6">
      <c r="A13" s="6">
        <v>11</v>
      </c>
      <c r="B13" s="4" t="s">
        <v>17</v>
      </c>
      <c r="C13" s="3">
        <v>110.88</v>
      </c>
      <c r="D13" s="3">
        <v>1696.69</v>
      </c>
      <c r="E13" s="3">
        <v>1807.57</v>
      </c>
      <c r="F13" s="3">
        <f t="shared" si="0"/>
        <v>45189.25</v>
      </c>
    </row>
    <row r="14" ht="24" customHeight="1" spans="1:6">
      <c r="A14" s="6">
        <v>12</v>
      </c>
      <c r="B14" s="4" t="s">
        <v>18</v>
      </c>
      <c r="C14" s="3">
        <v>0</v>
      </c>
      <c r="D14" s="3">
        <v>5746.99</v>
      </c>
      <c r="E14" s="3">
        <v>5746.99</v>
      </c>
      <c r="F14" s="3">
        <f t="shared" si="0"/>
        <v>143674.75</v>
      </c>
    </row>
    <row r="15" ht="24" customHeight="1" spans="1:6">
      <c r="A15" s="6">
        <v>13</v>
      </c>
      <c r="B15" s="4" t="s">
        <v>19</v>
      </c>
      <c r="C15" s="3">
        <v>2424</v>
      </c>
      <c r="D15" s="3">
        <v>1026.71</v>
      </c>
      <c r="E15" s="3">
        <v>3450.71</v>
      </c>
      <c r="F15" s="3">
        <f t="shared" si="0"/>
        <v>86267.75</v>
      </c>
    </row>
    <row r="16" ht="24" customHeight="1" spans="1:6">
      <c r="A16" s="6">
        <v>14</v>
      </c>
      <c r="B16" s="4" t="s">
        <v>20</v>
      </c>
      <c r="C16" s="3">
        <v>1558.54</v>
      </c>
      <c r="D16" s="3">
        <v>992.5</v>
      </c>
      <c r="E16" s="3">
        <v>2551.04</v>
      </c>
      <c r="F16" s="3">
        <f t="shared" si="0"/>
        <v>63776</v>
      </c>
    </row>
    <row r="17" ht="24" customHeight="1" spans="1:6">
      <c r="A17" s="6">
        <v>15</v>
      </c>
      <c r="B17" s="4" t="s">
        <v>21</v>
      </c>
      <c r="C17" s="3">
        <v>4985.08</v>
      </c>
      <c r="D17" s="3">
        <v>3008.2</v>
      </c>
      <c r="E17" s="3">
        <v>7993.28</v>
      </c>
      <c r="F17" s="3">
        <f t="shared" si="0"/>
        <v>199832</v>
      </c>
    </row>
    <row r="18" ht="24" customHeight="1" spans="1:6">
      <c r="A18" s="6">
        <v>16</v>
      </c>
      <c r="B18" s="4" t="s">
        <v>22</v>
      </c>
      <c r="C18" s="3">
        <v>1947.78</v>
      </c>
      <c r="D18" s="3">
        <v>360.74</v>
      </c>
      <c r="E18" s="3">
        <v>2308.52</v>
      </c>
      <c r="F18" s="3">
        <f t="shared" si="0"/>
        <v>57713</v>
      </c>
    </row>
    <row r="19" ht="24" customHeight="1" spans="1:6">
      <c r="A19" s="6">
        <v>17</v>
      </c>
      <c r="B19" s="4" t="s">
        <v>23</v>
      </c>
      <c r="C19" s="3">
        <v>614.94</v>
      </c>
      <c r="D19" s="3">
        <v>559.48</v>
      </c>
      <c r="E19" s="3">
        <v>1174.42</v>
      </c>
      <c r="F19" s="3">
        <f t="shared" si="0"/>
        <v>29360.5</v>
      </c>
    </row>
    <row r="20" ht="24" customHeight="1" spans="1:6">
      <c r="A20" s="6">
        <v>18</v>
      </c>
      <c r="B20" s="4" t="s">
        <v>24</v>
      </c>
      <c r="C20" s="3">
        <v>929.86</v>
      </c>
      <c r="D20" s="3">
        <v>646.62</v>
      </c>
      <c r="E20" s="3">
        <v>1576.48</v>
      </c>
      <c r="F20" s="3">
        <f t="shared" si="0"/>
        <v>39412</v>
      </c>
    </row>
    <row r="21" ht="21" customHeight="1" spans="1:6">
      <c r="A21" s="3" t="s">
        <v>25</v>
      </c>
      <c r="B21" s="3"/>
      <c r="C21" s="8">
        <v>37975.41</v>
      </c>
      <c r="D21" s="8">
        <v>41195.41</v>
      </c>
      <c r="E21" s="8">
        <v>79170.82</v>
      </c>
      <c r="F21" s="3">
        <v>1979270.5</v>
      </c>
    </row>
  </sheetData>
  <mergeCells count="2">
    <mergeCell ref="A1:F1"/>
    <mergeCell ref="A21:B21"/>
  </mergeCells>
  <printOptions horizontalCentered="1"/>
  <pageMargins left="0.354166666666667" right="0.196527777777778" top="0.47222222222222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C11" sqref="C11"/>
    </sheetView>
  </sheetViews>
  <sheetFormatPr defaultColWidth="9" defaultRowHeight="13.5" outlineLevelRow="2" outlineLevelCol="3"/>
  <cols>
    <col min="2" max="2" width="26" customWidth="1"/>
    <col min="3" max="3" width="26.375" customWidth="1"/>
    <col min="4" max="4" width="23.375" customWidth="1"/>
  </cols>
  <sheetData>
    <row r="1" ht="27" spans="1:4">
      <c r="A1" s="1" t="s">
        <v>26</v>
      </c>
      <c r="B1" s="1"/>
      <c r="C1" s="1"/>
      <c r="D1" s="1"/>
    </row>
    <row r="2" ht="14.25" spans="1:4">
      <c r="A2" s="2" t="s">
        <v>1</v>
      </c>
      <c r="B2" s="2" t="s">
        <v>2</v>
      </c>
      <c r="C2" s="2" t="s">
        <v>27</v>
      </c>
      <c r="D2" s="2" t="s">
        <v>6</v>
      </c>
    </row>
    <row r="3" ht="14.25" spans="1:4">
      <c r="A3" s="3">
        <v>1</v>
      </c>
      <c r="B3" s="4" t="s">
        <v>28</v>
      </c>
      <c r="C3" s="5">
        <v>29401.46</v>
      </c>
      <c r="D3" s="3">
        <f>C3*15</f>
        <v>441021.9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(3)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2022-01-24T05:17:00Z</dcterms:created>
  <dcterms:modified xsi:type="dcterms:W3CDTF">2023-01-10T09:11:12Z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80FCCC1B62D0417C80BEAD6B68D47A3B</vt:lpwstr>
  </property>
  <property fmtid="{D5CDD505-2E9C-101B-9397-08002B2CF9AE}" pid="3" name="KSOProductBuildVer">
    <vt:lpwstr>2052-11.8.2.11019</vt:lpwstr>
  </property>
</Properties>
</file>