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900" activeTab="1"/>
  </bookViews>
  <sheets>
    <sheet name="23年汇总" sheetId="1" r:id="rId1"/>
    <sheet name="23年全市初表" sheetId="2" r:id="rId2"/>
  </sheets>
  <externalReferences>
    <externalReference r:id="rId3"/>
  </externalReferences>
  <definedNames>
    <definedName name="_xlnm._FilterDatabase" localSheetId="1" hidden="1">'23年全市初表'!$A$2:$IL$570</definedName>
    <definedName name="_xlnm.Print_Titles" localSheetId="1">'23年全市初表'!$2:$2</definedName>
    <definedName name="产品名称">OFFSET([1]Sheet2!$C$1,MATCH([1]sbmb!$F1,[1]Sheet2!$B:$B,0)-1,,COUNTIF([1]Sheet2!$B:$B,[1]sbmb!$F1))</definedName>
  </definedNames>
  <calcPr calcId="124519"/>
</workbook>
</file>

<file path=xl/calcChain.xml><?xml version="1.0" encoding="utf-8"?>
<calcChain xmlns="http://schemas.openxmlformats.org/spreadsheetml/2006/main">
  <c r="I569" i="2"/>
  <c r="H569"/>
  <c r="I566"/>
  <c r="E566"/>
  <c r="I565"/>
  <c r="H565"/>
  <c r="I450"/>
  <c r="H450"/>
  <c r="H566" s="1"/>
  <c r="H379"/>
  <c r="E379"/>
  <c r="I378"/>
  <c r="H378"/>
  <c r="I367"/>
  <c r="I379" s="1"/>
  <c r="H367"/>
  <c r="I335"/>
  <c r="H335"/>
  <c r="E335"/>
  <c r="I290"/>
  <c r="H290"/>
  <c r="E290"/>
  <c r="I281"/>
  <c r="H281"/>
  <c r="E281"/>
  <c r="I263"/>
  <c r="H263"/>
  <c r="E263"/>
  <c r="I180"/>
  <c r="I291" s="1"/>
  <c r="H180"/>
  <c r="H291" s="1"/>
  <c r="E180"/>
  <c r="E291" s="1"/>
  <c r="I162"/>
  <c r="H162"/>
  <c r="E162"/>
  <c r="I110"/>
  <c r="H110"/>
  <c r="E110"/>
  <c r="I108"/>
  <c r="H108"/>
  <c r="E108"/>
  <c r="I101"/>
  <c r="H101"/>
  <c r="E101"/>
  <c r="I66"/>
  <c r="H66"/>
  <c r="E66"/>
  <c r="I54"/>
  <c r="H54"/>
  <c r="E54"/>
  <c r="I50"/>
  <c r="H50"/>
  <c r="E50"/>
  <c r="I23"/>
  <c r="I67" s="1"/>
  <c r="I165" s="1"/>
  <c r="I570" s="1"/>
  <c r="H23"/>
  <c r="H67" s="1"/>
  <c r="H165" s="1"/>
  <c r="H570" s="1"/>
  <c r="E23"/>
  <c r="E67" s="1"/>
  <c r="E165" s="1"/>
  <c r="E570" s="1"/>
  <c r="E14" i="1"/>
  <c r="D14"/>
  <c r="C14"/>
</calcChain>
</file>

<file path=xl/sharedStrings.xml><?xml version="1.0" encoding="utf-8"?>
<sst xmlns="http://schemas.openxmlformats.org/spreadsheetml/2006/main" count="809" uniqueCount="660">
  <si>
    <t xml:space="preserve"> 2023年农业高质量发展全面推进乡村产业振兴奖补兑现汇总表</t>
  </si>
  <si>
    <t>序号</t>
  </si>
  <si>
    <t>扶持内容</t>
  </si>
  <si>
    <t>奖补主体数量（个）</t>
  </si>
  <si>
    <r>
      <rPr>
        <b/>
        <sz val="10"/>
        <color rgb="FF000000"/>
        <rFont val="宋体"/>
        <charset val="134"/>
      </rPr>
      <t xml:space="preserve">计划安排金额
</t>
    </r>
    <r>
      <rPr>
        <b/>
        <sz val="11"/>
        <color indexed="8"/>
        <rFont val="宋体"/>
        <charset val="134"/>
      </rPr>
      <t>（万元）</t>
    </r>
  </si>
  <si>
    <t>实际需兑付金额（万元）</t>
  </si>
  <si>
    <t>备    注</t>
  </si>
  <si>
    <t>花木盆景产业</t>
  </si>
  <si>
    <t>花木盆景产业提档升级、花木盆景产业发展人才培养和引进、花木盆景产业发展支撑、展示展销推介</t>
  </si>
  <si>
    <t>地方特色蔬菜产业</t>
  </si>
  <si>
    <t>黑塌菜产业、地方特色农产品标准化生产基地</t>
  </si>
  <si>
    <t>黑猪产业</t>
  </si>
  <si>
    <t>黑猪引种、黑猪养殖、黑猪肉专营店销售</t>
  </si>
  <si>
    <t>黑鱼产业</t>
  </si>
  <si>
    <t>营销网络建设、研发投入补助</t>
  </si>
  <si>
    <t>大米产业</t>
  </si>
  <si>
    <t>水稻商品化集中育秧、大米销售、大米评比获奖</t>
  </si>
  <si>
    <t>蚕桑产业</t>
  </si>
  <si>
    <t>（不占奖补预算）</t>
  </si>
  <si>
    <t>蚕种风险储备基金、蚕种财政补贴、提升小蚕共育水平</t>
  </si>
  <si>
    <t>产业发展载体奖补</t>
  </si>
  <si>
    <t>种粮大户奖补、新型农业经营主体培育、农产品电子商务、特色基地（园区）创建及创业创新</t>
  </si>
  <si>
    <t>科技装备支撑奖补</t>
  </si>
  <si>
    <t>地方特色蔬菜品种保护与利用、稻麦良种示范场建设、“无人化”农场和特色农机经营服务主体培育、物联网应用示范基地建设、农村综合服务社改造提升</t>
  </si>
  <si>
    <t>农业农村重大项目建设奖补</t>
  </si>
  <si>
    <t>新开工项目建设奖补、设施园艺项目建设、冷藏保鲜设施项目建设</t>
  </si>
  <si>
    <t>质量品牌培育奖补</t>
  </si>
  <si>
    <t>农产品品牌建设、农业标准化建设、特色农产品品质保险、特色农业推介、“苏·皋长寿”如皋特色农产品直销门店</t>
  </si>
  <si>
    <t>一事一议</t>
  </si>
  <si>
    <t>“苏·皋长寿”品牌宣传推广（供销社）</t>
  </si>
  <si>
    <t>合   计</t>
  </si>
  <si>
    <t>市领导意见：</t>
  </si>
  <si>
    <t>部门审核意见：</t>
  </si>
  <si>
    <t>2023年农业高质量发展全面推进乡村产业振兴奖补明细表</t>
  </si>
  <si>
    <t xml:space="preserve">
单位：万元</t>
  </si>
  <si>
    <t>类别</t>
  </si>
  <si>
    <t>项  目</t>
  </si>
  <si>
    <t>扶持
内容</t>
  </si>
  <si>
    <t>文件预算总额</t>
  </si>
  <si>
    <t>子项目名称</t>
  </si>
  <si>
    <t>奖补单位</t>
  </si>
  <si>
    <t>申报奖补
金额</t>
  </si>
  <si>
    <t>核定奖补
金额</t>
  </si>
  <si>
    <t>责任
单位</t>
  </si>
  <si>
    <r>
      <rPr>
        <b/>
        <sz val="10"/>
        <rFont val="宋体"/>
        <charset val="134"/>
      </rPr>
      <t>一</t>
    </r>
  </si>
  <si>
    <r>
      <rPr>
        <b/>
        <sz val="10"/>
        <rFont val="宋体"/>
        <charset val="134"/>
      </rPr>
      <t>特色
主导
产业
发展</t>
    </r>
    <r>
      <rPr>
        <sz val="10"/>
        <rFont val="宋体"/>
        <charset val="134"/>
      </rPr>
      <t>（</t>
    </r>
    <r>
      <rPr>
        <sz val="10"/>
        <rFont val="Times New Roman"/>
        <family val="1"/>
      </rPr>
      <t>1680</t>
    </r>
    <r>
      <rPr>
        <sz val="10"/>
        <rFont val="宋体"/>
        <charset val="134"/>
      </rPr>
      <t>万元）</t>
    </r>
  </si>
  <si>
    <r>
      <rPr>
        <sz val="10"/>
        <rFont val="宋体"/>
        <charset val="134"/>
      </rPr>
      <t>（一）</t>
    </r>
    <r>
      <rPr>
        <sz val="10"/>
        <rFont val="Times New Roman"/>
        <family val="1"/>
      </rPr>
      <t> </t>
    </r>
    <r>
      <rPr>
        <sz val="10"/>
        <rFont val="宋体"/>
        <charset val="134"/>
      </rPr>
      <t>花木盆景产业（</t>
    </r>
    <r>
      <rPr>
        <sz val="10"/>
        <rFont val="Times New Roman"/>
        <family val="1"/>
      </rPr>
      <t>1130</t>
    </r>
    <r>
      <rPr>
        <sz val="10"/>
        <rFont val="宋体"/>
        <charset val="134"/>
      </rPr>
      <t>万）</t>
    </r>
  </si>
  <si>
    <r>
      <rPr>
        <sz val="10"/>
        <rFont val="宋体"/>
        <charset val="134"/>
      </rPr>
      <t>花木盆景产业提档升级</t>
    </r>
  </si>
  <si>
    <r>
      <rPr>
        <sz val="10"/>
        <rFont val="宋体"/>
        <charset val="134"/>
      </rPr>
      <t>土地租金、物业补贴（第</t>
    </r>
    <r>
      <rPr>
        <sz val="10"/>
        <rFont val="Times New Roman"/>
        <family val="1"/>
      </rPr>
      <t>3</t>
    </r>
    <r>
      <rPr>
        <sz val="10"/>
        <rFont val="宋体"/>
        <charset val="134"/>
      </rPr>
      <t>年奖补）</t>
    </r>
  </si>
  <si>
    <t>如皋浩森园艺有限公司</t>
  </si>
  <si>
    <r>
      <rPr>
        <sz val="10"/>
        <rFont val="宋体"/>
        <charset val="134"/>
      </rPr>
      <t>市花木办（人才培养共</t>
    </r>
    <r>
      <rPr>
        <sz val="10"/>
        <rFont val="Times New Roman"/>
        <family val="1"/>
      </rPr>
      <t>200</t>
    </r>
    <r>
      <rPr>
        <sz val="10"/>
        <rFont val="宋体"/>
        <charset val="134"/>
      </rPr>
      <t>万，其中</t>
    </r>
    <r>
      <rPr>
        <sz val="10"/>
        <rFont val="Times New Roman"/>
        <family val="1"/>
      </rPr>
      <t>100</t>
    </r>
    <r>
      <rPr>
        <sz val="10"/>
        <rFont val="宋体"/>
        <charset val="134"/>
      </rPr>
      <t>万市人才办安排）</t>
    </r>
  </si>
  <si>
    <r>
      <rPr>
        <sz val="10"/>
        <rFont val="Times New Roman"/>
        <family val="1"/>
      </rPr>
      <t>23</t>
    </r>
    <r>
      <rPr>
        <sz val="10"/>
        <rFont val="宋体"/>
        <charset val="134"/>
      </rPr>
      <t>花木盆景提档升级项目（第</t>
    </r>
    <r>
      <rPr>
        <sz val="10"/>
        <rFont val="Times New Roman"/>
        <family val="1"/>
      </rPr>
      <t>1</t>
    </r>
    <r>
      <rPr>
        <sz val="10"/>
        <rFont val="宋体"/>
        <charset val="134"/>
      </rPr>
      <t>年奖补）</t>
    </r>
  </si>
  <si>
    <r>
      <rPr>
        <sz val="10"/>
        <rFont val="宋体"/>
        <charset val="134"/>
      </rPr>
      <t>如皋浩森农业发展有限公司</t>
    </r>
  </si>
  <si>
    <r>
      <rPr>
        <sz val="10"/>
        <rFont val="宋体"/>
        <charset val="134"/>
      </rPr>
      <t>如皋市城南街道夏庄社区</t>
    </r>
  </si>
  <si>
    <r>
      <rPr>
        <sz val="10"/>
        <rFont val="宋体"/>
        <charset val="134"/>
      </rPr>
      <t>高新区（如城街道）钱长村村民委员会</t>
    </r>
  </si>
  <si>
    <r>
      <rPr>
        <sz val="10"/>
        <color indexed="8"/>
        <rFont val="宋体"/>
        <charset val="134"/>
      </rPr>
      <t>如皋市梦景园林绿化工程有限公司</t>
    </r>
  </si>
  <si>
    <r>
      <rPr>
        <sz val="10"/>
        <color indexed="8"/>
        <rFont val="宋体"/>
        <charset val="134"/>
      </rPr>
      <t>如皋市祥裕和生态农业科技有限公司</t>
    </r>
  </si>
  <si>
    <r>
      <rPr>
        <sz val="10"/>
        <rFont val="Times New Roman"/>
        <family val="1"/>
      </rPr>
      <t>21</t>
    </r>
    <r>
      <rPr>
        <sz val="10"/>
        <rFont val="宋体"/>
        <charset val="134"/>
      </rPr>
      <t>年花木盆景提档升级项目（第</t>
    </r>
    <r>
      <rPr>
        <sz val="10"/>
        <rFont val="Times New Roman"/>
        <family val="1"/>
      </rPr>
      <t>3</t>
    </r>
    <r>
      <rPr>
        <sz val="10"/>
        <rFont val="宋体"/>
        <charset val="134"/>
      </rPr>
      <t>年奖补）</t>
    </r>
  </si>
  <si>
    <r>
      <rPr>
        <sz val="10"/>
        <rFont val="宋体"/>
        <charset val="134"/>
      </rPr>
      <t>如皋市宇铭种植园</t>
    </r>
  </si>
  <si>
    <r>
      <rPr>
        <sz val="10"/>
        <rFont val="宋体"/>
        <charset val="134"/>
      </rPr>
      <t>如皋市城南街道夏庄社区</t>
    </r>
    <r>
      <rPr>
        <sz val="10"/>
        <rFont val="Times New Roman"/>
        <family val="1"/>
      </rPr>
      <t xml:space="preserve"> </t>
    </r>
  </si>
  <si>
    <r>
      <rPr>
        <sz val="10"/>
        <color indexed="8"/>
        <rFont val="宋体"/>
        <charset val="134"/>
      </rPr>
      <t>江苏美邦园林绿化工程有限公司</t>
    </r>
  </si>
  <si>
    <r>
      <rPr>
        <sz val="10"/>
        <rFont val="宋体"/>
        <charset val="134"/>
      </rPr>
      <t>花木盆景产业提档升级示范村（待</t>
    </r>
    <r>
      <rPr>
        <sz val="10"/>
        <rFont val="Times New Roman"/>
        <family val="1"/>
      </rPr>
      <t>23</t>
    </r>
    <r>
      <rPr>
        <sz val="10"/>
        <rFont val="宋体"/>
        <charset val="134"/>
      </rPr>
      <t>年提档升级面积验收后排名）</t>
    </r>
  </si>
  <si>
    <r>
      <rPr>
        <sz val="10"/>
        <rFont val="宋体"/>
        <charset val="134"/>
      </rPr>
      <t>如皋市城南街道申徐村村民委员会</t>
    </r>
  </si>
  <si>
    <r>
      <rPr>
        <sz val="10"/>
        <rFont val="宋体"/>
        <charset val="134"/>
      </rPr>
      <t>如皋市城北街道戴庄村村民委员会</t>
    </r>
  </si>
  <si>
    <r>
      <rPr>
        <sz val="10"/>
        <rFont val="宋体"/>
        <charset val="134"/>
      </rPr>
      <t>如皋市城北街道志勇村村民委员会</t>
    </r>
  </si>
  <si>
    <r>
      <rPr>
        <sz val="10"/>
        <rFont val="宋体"/>
        <charset val="134"/>
      </rPr>
      <t>取得拍卖资格经营许可证线上平台拍卖</t>
    </r>
  </si>
  <si>
    <t>如皋皋峰文化发展有限公司</t>
  </si>
  <si>
    <r>
      <rPr>
        <sz val="10"/>
        <rFont val="宋体"/>
        <charset val="134"/>
      </rPr>
      <t>销售本地花木盆景的市内园林企业和经纪人</t>
    </r>
  </si>
  <si>
    <r>
      <rPr>
        <sz val="10"/>
        <rFont val="宋体"/>
        <charset val="134"/>
      </rPr>
      <t>田建林</t>
    </r>
  </si>
  <si>
    <r>
      <rPr>
        <sz val="10"/>
        <rFont val="宋体"/>
        <charset val="134"/>
      </rPr>
      <t>左维维</t>
    </r>
  </si>
  <si>
    <r>
      <rPr>
        <sz val="10"/>
        <rFont val="宋体"/>
        <charset val="134"/>
      </rPr>
      <t>冒学彬</t>
    </r>
  </si>
  <si>
    <r>
      <rPr>
        <sz val="10"/>
        <rFont val="宋体"/>
        <charset val="134"/>
      </rPr>
      <t>单进华</t>
    </r>
  </si>
  <si>
    <r>
      <rPr>
        <sz val="10"/>
        <rFont val="宋体"/>
        <charset val="134"/>
      </rPr>
      <t>崔建平</t>
    </r>
  </si>
  <si>
    <r>
      <rPr>
        <sz val="10"/>
        <color rgb="FFFF0000"/>
        <rFont val="宋体"/>
        <charset val="134"/>
      </rPr>
      <t>单项小计</t>
    </r>
  </si>
  <si>
    <r>
      <rPr>
        <sz val="10"/>
        <rFont val="宋体"/>
        <charset val="134"/>
      </rPr>
      <t>花木盆景产业发展人才培养和引进</t>
    </r>
  </si>
  <si>
    <r>
      <rPr>
        <sz val="10"/>
        <rFont val="宋体"/>
        <charset val="134"/>
      </rPr>
      <t>艺术大师人才培养</t>
    </r>
  </si>
  <si>
    <r>
      <rPr>
        <sz val="10"/>
        <rFont val="宋体"/>
        <charset val="134"/>
      </rPr>
      <t>陈冠军</t>
    </r>
  </si>
  <si>
    <r>
      <rPr>
        <sz val="10"/>
        <rFont val="宋体"/>
        <charset val="134"/>
      </rPr>
      <t>陈明华</t>
    </r>
  </si>
  <si>
    <r>
      <rPr>
        <sz val="10"/>
        <rFont val="宋体"/>
        <charset val="134"/>
      </rPr>
      <t>郝昌桂</t>
    </r>
  </si>
  <si>
    <r>
      <rPr>
        <sz val="10"/>
        <rFont val="宋体"/>
        <charset val="134"/>
      </rPr>
      <t>李小军</t>
    </r>
  </si>
  <si>
    <r>
      <rPr>
        <sz val="10"/>
        <rFont val="宋体"/>
        <charset val="134"/>
      </rPr>
      <t>吕兴红</t>
    </r>
  </si>
  <si>
    <r>
      <rPr>
        <sz val="10"/>
        <rFont val="宋体"/>
        <charset val="134"/>
      </rPr>
      <t>毛小兵</t>
    </r>
  </si>
  <si>
    <r>
      <rPr>
        <sz val="10"/>
        <rFont val="宋体"/>
        <charset val="134"/>
      </rPr>
      <t>邱敬禹</t>
    </r>
  </si>
  <si>
    <r>
      <rPr>
        <sz val="10"/>
        <rFont val="宋体"/>
        <charset val="134"/>
      </rPr>
      <t>沈勇</t>
    </r>
  </si>
  <si>
    <r>
      <rPr>
        <sz val="10"/>
        <rFont val="宋体"/>
        <charset val="134"/>
      </rPr>
      <t>孙月飞</t>
    </r>
  </si>
  <si>
    <r>
      <rPr>
        <sz val="10"/>
        <rFont val="宋体"/>
        <charset val="134"/>
      </rPr>
      <t>王建</t>
    </r>
  </si>
  <si>
    <r>
      <rPr>
        <sz val="10"/>
        <rFont val="宋体"/>
        <charset val="134"/>
      </rPr>
      <t>袁杨梦秋</t>
    </r>
  </si>
  <si>
    <r>
      <rPr>
        <sz val="10"/>
        <rFont val="宋体"/>
        <charset val="134"/>
      </rPr>
      <t>张群慧</t>
    </r>
  </si>
  <si>
    <r>
      <rPr>
        <sz val="10"/>
        <rFont val="宋体"/>
        <charset val="134"/>
      </rPr>
      <t>朱登峰</t>
    </r>
  </si>
  <si>
    <r>
      <rPr>
        <sz val="10"/>
        <rFont val="宋体"/>
        <charset val="134"/>
      </rPr>
      <t>杨</t>
    </r>
    <r>
      <rPr>
        <sz val="10"/>
        <rFont val="Times New Roman"/>
        <family val="1"/>
      </rPr>
      <t xml:space="preserve"> </t>
    </r>
    <r>
      <rPr>
        <sz val="10"/>
        <rFont val="宋体"/>
        <charset val="134"/>
      </rPr>
      <t>建</t>
    </r>
  </si>
  <si>
    <r>
      <rPr>
        <sz val="10"/>
        <rFont val="宋体"/>
        <charset val="134"/>
      </rPr>
      <t>陈梓豪</t>
    </r>
  </si>
  <si>
    <r>
      <rPr>
        <sz val="10"/>
        <rFont val="宋体"/>
        <charset val="134"/>
      </rPr>
      <t>平小贵</t>
    </r>
  </si>
  <si>
    <r>
      <rPr>
        <sz val="10"/>
        <rFont val="宋体"/>
        <charset val="134"/>
      </rPr>
      <t>章明如</t>
    </r>
  </si>
  <si>
    <r>
      <rPr>
        <sz val="10"/>
        <rFont val="宋体"/>
        <charset val="134"/>
      </rPr>
      <t>王如生</t>
    </r>
  </si>
  <si>
    <r>
      <rPr>
        <sz val="10"/>
        <rFont val="宋体"/>
        <charset val="134"/>
      </rPr>
      <t>康传建</t>
    </r>
  </si>
  <si>
    <r>
      <rPr>
        <sz val="10"/>
        <rFont val="宋体"/>
        <charset val="134"/>
      </rPr>
      <t>王进发</t>
    </r>
  </si>
  <si>
    <r>
      <rPr>
        <sz val="10"/>
        <rFont val="宋体"/>
        <charset val="134"/>
      </rPr>
      <t>顾洲</t>
    </r>
  </si>
  <si>
    <r>
      <rPr>
        <sz val="10"/>
        <rFont val="宋体"/>
        <charset val="134"/>
      </rPr>
      <t>郑宏</t>
    </r>
  </si>
  <si>
    <r>
      <rPr>
        <sz val="10"/>
        <rFont val="宋体"/>
        <charset val="134"/>
      </rPr>
      <t>李鑫磊</t>
    </r>
  </si>
  <si>
    <r>
      <rPr>
        <sz val="10"/>
        <rFont val="宋体"/>
        <charset val="134"/>
      </rPr>
      <t>曹通</t>
    </r>
  </si>
  <si>
    <r>
      <rPr>
        <sz val="10"/>
        <rFont val="宋体"/>
        <charset val="134"/>
      </rPr>
      <t>陈学林</t>
    </r>
  </si>
  <si>
    <r>
      <rPr>
        <sz val="10"/>
        <color indexed="8"/>
        <rFont val="宋体"/>
        <charset val="134"/>
      </rPr>
      <t>园林园艺或盆景合作办班</t>
    </r>
  </si>
  <si>
    <r>
      <rPr>
        <sz val="10"/>
        <rFont val="宋体"/>
        <charset val="134"/>
      </rPr>
      <t>花木盆景产业发展支撑</t>
    </r>
  </si>
  <si>
    <r>
      <rPr>
        <sz val="10"/>
        <rFont val="宋体"/>
        <charset val="134"/>
      </rPr>
      <t>产业办日常办公及组织推进</t>
    </r>
  </si>
  <si>
    <r>
      <rPr>
        <sz val="10"/>
        <rFont val="宋体"/>
        <charset val="134"/>
      </rPr>
      <t>花木盆景产业办公室</t>
    </r>
  </si>
  <si>
    <r>
      <rPr>
        <sz val="10"/>
        <rFont val="宋体"/>
        <charset val="134"/>
      </rPr>
      <t>中花协盆景分会办公费补贴</t>
    </r>
  </si>
  <si>
    <r>
      <rPr>
        <sz val="10"/>
        <rFont val="宋体"/>
        <charset val="134"/>
      </rPr>
      <t>中国花卉协会盆景分会</t>
    </r>
  </si>
  <si>
    <t>艺术家协会办公费及换届补贴日常办公费</t>
  </si>
  <si>
    <r>
      <rPr>
        <sz val="10"/>
        <rFont val="宋体"/>
        <charset val="134"/>
      </rPr>
      <t>中国盆景艺术家协会</t>
    </r>
  </si>
  <si>
    <r>
      <rPr>
        <sz val="10"/>
        <rFont val="宋体"/>
        <charset val="134"/>
      </rPr>
      <t>花木盆景展示展销推介</t>
    </r>
  </si>
  <si>
    <r>
      <rPr>
        <sz val="10"/>
        <rFont val="Times New Roman"/>
        <family val="1"/>
      </rPr>
      <t>2023</t>
    </r>
    <r>
      <rPr>
        <sz val="10"/>
        <rFont val="宋体"/>
        <charset val="134"/>
      </rPr>
      <t>全国精品盆景展</t>
    </r>
  </si>
  <si>
    <r>
      <rPr>
        <sz val="10"/>
        <rFont val="宋体"/>
        <charset val="134"/>
      </rPr>
      <t>中国花卉协会盆景分会会长单位
（如皋绿园有限公司）</t>
    </r>
  </si>
  <si>
    <r>
      <rPr>
        <sz val="10"/>
        <color theme="1"/>
        <rFont val="宋体"/>
        <charset val="134"/>
      </rPr>
      <t>盆景人才选拔考核</t>
    </r>
  </si>
  <si>
    <r>
      <rPr>
        <sz val="10"/>
        <rFont val="宋体"/>
        <charset val="134"/>
      </rPr>
      <t>人才重点培养对象年度选拔</t>
    </r>
  </si>
  <si>
    <r>
      <rPr>
        <sz val="10"/>
        <rFont val="宋体"/>
        <charset val="134"/>
      </rPr>
      <t>如皋市花木盆景产业联合会</t>
    </r>
  </si>
  <si>
    <r>
      <rPr>
        <sz val="10"/>
        <rFont val="宋体"/>
        <charset val="134"/>
      </rPr>
      <t>人才重点培养对象季度考核</t>
    </r>
  </si>
  <si>
    <r>
      <rPr>
        <sz val="10"/>
        <rFont val="宋体"/>
        <charset val="134"/>
      </rPr>
      <t>人才重点培养对象月度考核</t>
    </r>
  </si>
  <si>
    <r>
      <rPr>
        <sz val="10"/>
        <color theme="1"/>
        <rFont val="宋体"/>
        <charset val="134"/>
      </rPr>
      <t>市内行业协会组织盆景推介、展示展销活动</t>
    </r>
  </si>
  <si>
    <r>
      <rPr>
        <sz val="10"/>
        <rFont val="Times New Roman"/>
        <family val="1"/>
      </rPr>
      <t>“</t>
    </r>
    <r>
      <rPr>
        <sz val="10"/>
        <rFont val="宋体"/>
        <charset val="134"/>
      </rPr>
      <t>如皋盆景</t>
    </r>
    <r>
      <rPr>
        <sz val="10"/>
        <rFont val="Times New Roman"/>
        <family val="1"/>
      </rPr>
      <t>”</t>
    </r>
    <r>
      <rPr>
        <sz val="10"/>
        <rFont val="宋体"/>
        <charset val="134"/>
      </rPr>
      <t>线上公益性直播宣传活动</t>
    </r>
  </si>
  <si>
    <r>
      <rPr>
        <sz val="10"/>
        <rFont val="宋体"/>
        <charset val="134"/>
      </rPr>
      <t>如皋众微花木盆景有限公司</t>
    </r>
  </si>
  <si>
    <r>
      <rPr>
        <sz val="10"/>
        <rFont val="宋体"/>
        <charset val="134"/>
      </rPr>
      <t>参加市外展示展销</t>
    </r>
  </si>
  <si>
    <r>
      <rPr>
        <sz val="10"/>
        <rFont val="宋体"/>
        <charset val="134"/>
      </rPr>
      <t>江苏花名堂农业科技发展有限公司</t>
    </r>
  </si>
  <si>
    <r>
      <rPr>
        <sz val="10"/>
        <rFont val="宋体"/>
        <charset val="134"/>
      </rPr>
      <t>举办</t>
    </r>
    <r>
      <rPr>
        <sz val="10"/>
        <rFont val="Times New Roman"/>
        <family val="1"/>
      </rPr>
      <t>2023</t>
    </r>
    <r>
      <rPr>
        <sz val="10"/>
        <rFont val="宋体"/>
        <charset val="134"/>
      </rPr>
      <t>首场直播分享大会</t>
    </r>
  </si>
  <si>
    <r>
      <rPr>
        <sz val="10"/>
        <rFont val="宋体"/>
        <charset val="134"/>
      </rPr>
      <t>举办</t>
    </r>
    <r>
      <rPr>
        <sz val="10"/>
        <rFont val="Times New Roman"/>
        <family val="1"/>
      </rPr>
      <t>2023</t>
    </r>
    <r>
      <rPr>
        <sz val="10"/>
        <rFont val="宋体"/>
        <charset val="134"/>
      </rPr>
      <t>全国盆景技艺研讨会</t>
    </r>
  </si>
  <si>
    <r>
      <rPr>
        <sz val="10"/>
        <rFont val="宋体"/>
        <charset val="134"/>
      </rPr>
      <t>参加</t>
    </r>
    <r>
      <rPr>
        <sz val="10"/>
        <rFont val="Times New Roman"/>
        <family val="1"/>
      </rPr>
      <t>2023</t>
    </r>
    <r>
      <rPr>
        <sz val="10"/>
        <rFont val="宋体"/>
        <charset val="134"/>
      </rPr>
      <t>（沭阳）国际盆景大会年度主展览</t>
    </r>
  </si>
  <si>
    <r>
      <rPr>
        <sz val="10"/>
        <rFont val="宋体"/>
        <charset val="134"/>
      </rPr>
      <t>参加北京国际非遗展览</t>
    </r>
  </si>
  <si>
    <r>
      <rPr>
        <sz val="10"/>
        <rFont val="宋体"/>
        <charset val="134"/>
      </rPr>
      <t>举办</t>
    </r>
    <r>
      <rPr>
        <sz val="10"/>
        <rFont val="Times New Roman"/>
        <family val="1"/>
      </rPr>
      <t>2023</t>
    </r>
    <r>
      <rPr>
        <sz val="10"/>
        <rFont val="宋体"/>
        <charset val="134"/>
      </rPr>
      <t>全国园林绿化苗木对接会</t>
    </r>
  </si>
  <si>
    <r>
      <rPr>
        <b/>
        <sz val="10"/>
        <color rgb="FFC00000"/>
        <rFont val="宋体"/>
        <charset val="134"/>
      </rPr>
      <t>单项合计</t>
    </r>
  </si>
  <si>
    <r>
      <rPr>
        <sz val="10"/>
        <rFont val="宋体"/>
        <charset val="134"/>
      </rPr>
      <t>（二）
地方特色蔬菜产业（</t>
    </r>
    <r>
      <rPr>
        <sz val="10"/>
        <rFont val="Times New Roman"/>
        <family val="1"/>
      </rPr>
      <t>300</t>
    </r>
    <r>
      <rPr>
        <sz val="10"/>
        <rFont val="宋体"/>
        <charset val="134"/>
      </rPr>
      <t>万）</t>
    </r>
  </si>
  <si>
    <r>
      <rPr>
        <sz val="10"/>
        <rFont val="宋体"/>
        <charset val="134"/>
      </rPr>
      <t>黑塌菜产业</t>
    </r>
  </si>
  <si>
    <r>
      <rPr>
        <sz val="10"/>
        <rFont val="宋体"/>
        <charset val="134"/>
      </rPr>
      <t>标准化生产基地</t>
    </r>
  </si>
  <si>
    <r>
      <rPr>
        <sz val="10"/>
        <rFont val="宋体"/>
        <charset val="134"/>
      </rPr>
      <t>陆小琴</t>
    </r>
  </si>
  <si>
    <r>
      <rPr>
        <sz val="10"/>
        <rFont val="宋体"/>
        <charset val="134"/>
      </rPr>
      <t>推广中心</t>
    </r>
  </si>
  <si>
    <r>
      <rPr>
        <sz val="10"/>
        <rFont val="宋体"/>
        <charset val="134"/>
      </rPr>
      <t>杨长友</t>
    </r>
  </si>
  <si>
    <r>
      <rPr>
        <sz val="10"/>
        <rFont val="宋体"/>
        <charset val="134"/>
      </rPr>
      <t>汪宝明</t>
    </r>
  </si>
  <si>
    <r>
      <rPr>
        <sz val="10"/>
        <rFont val="宋体"/>
        <charset val="134"/>
      </rPr>
      <t>唐文兵</t>
    </r>
  </si>
  <si>
    <r>
      <rPr>
        <sz val="10"/>
        <rFont val="宋体"/>
        <charset val="134"/>
      </rPr>
      <t>闫兵</t>
    </r>
  </si>
  <si>
    <r>
      <rPr>
        <sz val="10"/>
        <rFont val="宋体"/>
        <charset val="134"/>
      </rPr>
      <t>纪春霞</t>
    </r>
  </si>
  <si>
    <r>
      <rPr>
        <sz val="10"/>
        <rFont val="宋体"/>
        <charset val="134"/>
      </rPr>
      <t>如皋市君和民现代农业发展有限公司</t>
    </r>
  </si>
  <si>
    <r>
      <rPr>
        <sz val="10"/>
        <rFont val="宋体"/>
        <charset val="134"/>
      </rPr>
      <t>田源家庭农场</t>
    </r>
  </si>
  <si>
    <r>
      <rPr>
        <sz val="10"/>
        <rFont val="宋体"/>
        <charset val="134"/>
      </rPr>
      <t>骁乐家庭农场</t>
    </r>
  </si>
  <si>
    <r>
      <rPr>
        <sz val="10"/>
        <rFont val="宋体"/>
        <charset val="134"/>
      </rPr>
      <t>杜海清</t>
    </r>
  </si>
  <si>
    <r>
      <rPr>
        <sz val="10"/>
        <rFont val="宋体"/>
        <charset val="134"/>
      </rPr>
      <t>如皋市丽瑶家庭农场</t>
    </r>
  </si>
  <si>
    <r>
      <rPr>
        <sz val="10"/>
        <rFont val="宋体"/>
        <charset val="134"/>
      </rPr>
      <t>如皋市紫藤家庭农场</t>
    </r>
  </si>
  <si>
    <r>
      <rPr>
        <sz val="10"/>
        <rFont val="宋体"/>
        <charset val="134"/>
      </rPr>
      <t>如皋市婉莹家庭农场</t>
    </r>
  </si>
  <si>
    <r>
      <rPr>
        <sz val="10"/>
        <rFont val="宋体"/>
        <charset val="134"/>
      </rPr>
      <t>如皋市梓逸家庭农场</t>
    </r>
  </si>
  <si>
    <r>
      <rPr>
        <sz val="10"/>
        <rFont val="宋体"/>
        <charset val="134"/>
      </rPr>
      <t>如皋市九华镇薛永炎家庭农场</t>
    </r>
  </si>
  <si>
    <r>
      <rPr>
        <sz val="10"/>
        <rFont val="宋体"/>
        <charset val="134"/>
      </rPr>
      <t>如皋市金旺家庭农场</t>
    </r>
  </si>
  <si>
    <r>
      <rPr>
        <sz val="10"/>
        <rFont val="宋体"/>
        <charset val="134"/>
      </rPr>
      <t>如皋市梅婷家庭农场</t>
    </r>
  </si>
  <si>
    <r>
      <rPr>
        <sz val="10"/>
        <rFont val="宋体"/>
        <charset val="134"/>
      </rPr>
      <t>如皋市吉春家庭农场</t>
    </r>
  </si>
  <si>
    <r>
      <rPr>
        <sz val="10"/>
        <rFont val="宋体"/>
        <charset val="134"/>
      </rPr>
      <t>如皋市德俊家庭农场</t>
    </r>
  </si>
  <si>
    <r>
      <rPr>
        <sz val="10"/>
        <rFont val="宋体"/>
        <charset val="134"/>
      </rPr>
      <t>如皋市绿沣源家庭农场</t>
    </r>
    <r>
      <rPr>
        <sz val="10"/>
        <rFont val="Times New Roman"/>
        <family val="1"/>
      </rPr>
      <t xml:space="preserve"> </t>
    </r>
  </si>
  <si>
    <r>
      <rPr>
        <sz val="10"/>
        <rFont val="宋体"/>
        <charset val="134"/>
      </rPr>
      <t>如皋市皋江家庭农场</t>
    </r>
  </si>
  <si>
    <r>
      <rPr>
        <sz val="10"/>
        <rFont val="宋体"/>
        <charset val="134"/>
      </rPr>
      <t>如皋市恒峰家庭农场</t>
    </r>
  </si>
  <si>
    <r>
      <rPr>
        <sz val="10"/>
        <rFont val="宋体"/>
        <charset val="134"/>
      </rPr>
      <t>如皋市莹琦家庭农场</t>
    </r>
  </si>
  <si>
    <r>
      <rPr>
        <sz val="10"/>
        <rFont val="宋体"/>
        <charset val="134"/>
      </rPr>
      <t>黑塌菜销售</t>
    </r>
  </si>
  <si>
    <r>
      <rPr>
        <sz val="10"/>
        <rFont val="宋体"/>
        <charset val="134"/>
      </rPr>
      <t>地方特色农产品标准化生产基地</t>
    </r>
  </si>
  <si>
    <r>
      <rPr>
        <sz val="10"/>
        <rFont val="宋体"/>
        <charset val="134"/>
      </rPr>
      <t>杨益军</t>
    </r>
  </si>
  <si>
    <r>
      <rPr>
        <sz val="10"/>
        <rFont val="宋体"/>
        <charset val="134"/>
      </rPr>
      <t>管宏</t>
    </r>
  </si>
  <si>
    <r>
      <rPr>
        <sz val="10"/>
        <rFont val="宋体"/>
        <charset val="134"/>
      </rPr>
      <t>如皋市绿沣源家庭农场</t>
    </r>
  </si>
  <si>
    <r>
      <rPr>
        <sz val="10"/>
        <rFont val="宋体"/>
        <charset val="134"/>
      </rPr>
      <t>吕鸿伟</t>
    </r>
  </si>
  <si>
    <r>
      <rPr>
        <sz val="10"/>
        <rFont val="宋体"/>
        <charset val="134"/>
      </rPr>
      <t>如皋市亮彩家庭农场</t>
    </r>
  </si>
  <si>
    <r>
      <rPr>
        <sz val="10"/>
        <rFont val="宋体"/>
        <charset val="134"/>
      </rPr>
      <t>如皋市新凌蔬菜专业合作社</t>
    </r>
  </si>
  <si>
    <r>
      <rPr>
        <sz val="10"/>
        <rFont val="宋体"/>
        <charset val="134"/>
      </rPr>
      <t>（三）黑猪产业（</t>
    </r>
    <r>
      <rPr>
        <sz val="10"/>
        <rFont val="Times New Roman"/>
        <family val="1"/>
      </rPr>
      <t>80</t>
    </r>
    <r>
      <rPr>
        <sz val="10"/>
        <rFont val="宋体"/>
        <charset val="134"/>
      </rPr>
      <t>万）</t>
    </r>
  </si>
  <si>
    <r>
      <rPr>
        <sz val="10"/>
        <color theme="1"/>
        <rFont val="宋体"/>
        <charset val="134"/>
      </rPr>
      <t>黑猪引种</t>
    </r>
  </si>
  <si>
    <t>引进沙乌头黑种猪奖补</t>
  </si>
  <si>
    <r>
      <rPr>
        <sz val="10"/>
        <color theme="1"/>
        <rFont val="宋体"/>
        <charset val="134"/>
      </rPr>
      <t>如皋市时来牧业有限公司</t>
    </r>
  </si>
  <si>
    <r>
      <rPr>
        <sz val="10"/>
        <color theme="1"/>
        <rFont val="宋体"/>
        <charset val="134"/>
      </rPr>
      <t>畜牧兽医站</t>
    </r>
  </si>
  <si>
    <r>
      <rPr>
        <sz val="10"/>
        <color theme="1"/>
        <rFont val="宋体"/>
        <charset val="134"/>
      </rPr>
      <t>黑猪养殖</t>
    </r>
  </si>
  <si>
    <t>年内黑猪出栏奖补</t>
  </si>
  <si>
    <r>
      <rPr>
        <sz val="10"/>
        <color theme="1"/>
        <rFont val="宋体"/>
        <charset val="134"/>
      </rPr>
      <t>如皋市骏诚生态农业科技发展有限公司</t>
    </r>
  </si>
  <si>
    <r>
      <rPr>
        <sz val="10"/>
        <color theme="1"/>
        <rFont val="宋体"/>
        <charset val="134"/>
      </rPr>
      <t>如皋市怡园生态养殖场</t>
    </r>
  </si>
  <si>
    <r>
      <rPr>
        <sz val="10"/>
        <color theme="1"/>
        <rFont val="宋体"/>
        <charset val="134"/>
      </rPr>
      <t>如皋市欣成生猪养殖有限公司</t>
    </r>
  </si>
  <si>
    <r>
      <rPr>
        <sz val="10"/>
        <color theme="1"/>
        <rFont val="宋体"/>
        <charset val="134"/>
      </rPr>
      <t>黑猪肉专营店销售</t>
    </r>
  </si>
  <si>
    <r>
      <rPr>
        <sz val="10"/>
        <color theme="1"/>
        <rFont val="宋体"/>
        <charset val="134"/>
      </rPr>
      <t>年内新开设的线下专营门店（</t>
    </r>
    <r>
      <rPr>
        <sz val="10"/>
        <color theme="1"/>
        <rFont val="Times New Roman"/>
        <family val="1"/>
      </rPr>
      <t>20</t>
    </r>
    <r>
      <rPr>
        <sz val="10"/>
        <color theme="1"/>
        <rFont val="宋体"/>
        <charset val="134"/>
      </rPr>
      <t>㎡以上）</t>
    </r>
  </si>
  <si>
    <r>
      <rPr>
        <sz val="10"/>
        <color theme="1"/>
        <rFont val="宋体"/>
        <charset val="134"/>
      </rPr>
      <t>原有黑猪肉专营店，使用</t>
    </r>
    <r>
      <rPr>
        <sz val="10"/>
        <color theme="1"/>
        <rFont val="Times New Roman"/>
        <family val="1"/>
      </rPr>
      <t>“</t>
    </r>
    <r>
      <rPr>
        <sz val="10"/>
        <color theme="1"/>
        <rFont val="宋体"/>
        <charset val="134"/>
      </rPr>
      <t>苏</t>
    </r>
    <r>
      <rPr>
        <sz val="10"/>
        <color theme="1"/>
        <rFont val="Times New Roman"/>
        <family val="1"/>
      </rPr>
      <t>·</t>
    </r>
    <r>
      <rPr>
        <sz val="10"/>
        <color theme="1"/>
        <rFont val="宋体"/>
        <charset val="134"/>
      </rPr>
      <t>皋长寿</t>
    </r>
    <r>
      <rPr>
        <sz val="10"/>
        <color theme="1"/>
        <rFont val="Times New Roman"/>
        <family val="1"/>
      </rPr>
      <t>”</t>
    </r>
    <r>
      <rPr>
        <sz val="10"/>
        <color theme="1"/>
        <rFont val="宋体"/>
        <charset val="134"/>
      </rPr>
      <t>集体商标销售东串猪及东串猪杂交组合猪肉</t>
    </r>
  </si>
  <si>
    <r>
      <rPr>
        <sz val="10"/>
        <color theme="1"/>
        <rFont val="宋体"/>
        <charset val="134"/>
      </rPr>
      <t>如皋市张大生猪养殖场</t>
    </r>
  </si>
  <si>
    <t>一</t>
  </si>
  <si>
    <r>
      <rPr>
        <b/>
        <sz val="10"/>
        <rFont val="宋体"/>
        <charset val="134"/>
      </rPr>
      <t>特色
主导
产业
发展（</t>
    </r>
    <r>
      <rPr>
        <b/>
        <sz val="10"/>
        <rFont val="Times New Roman"/>
        <family val="1"/>
      </rPr>
      <t>1680</t>
    </r>
    <r>
      <rPr>
        <b/>
        <sz val="10"/>
        <rFont val="宋体"/>
        <charset val="134"/>
      </rPr>
      <t>万元）</t>
    </r>
  </si>
  <si>
    <r>
      <rPr>
        <sz val="10"/>
        <rFont val="宋体"/>
        <charset val="134"/>
      </rPr>
      <t>（四）黑鱼产业（</t>
    </r>
    <r>
      <rPr>
        <sz val="10"/>
        <rFont val="Times New Roman"/>
        <family val="1"/>
      </rPr>
      <t>50</t>
    </r>
    <r>
      <rPr>
        <sz val="10"/>
        <rFont val="宋体"/>
        <charset val="134"/>
      </rPr>
      <t>万）</t>
    </r>
  </si>
  <si>
    <r>
      <rPr>
        <sz val="10"/>
        <rFont val="宋体"/>
        <charset val="134"/>
      </rPr>
      <t>研发投入补助</t>
    </r>
  </si>
  <si>
    <r>
      <rPr>
        <sz val="10"/>
        <rFont val="宋体"/>
        <charset val="134"/>
      </rPr>
      <t>黑鱼加工下脚料附加值开发研究</t>
    </r>
  </si>
  <si>
    <t>江苏溯源食品有限公司</t>
  </si>
  <si>
    <t>水产站</t>
  </si>
  <si>
    <r>
      <rPr>
        <sz val="10"/>
        <rFont val="宋体"/>
        <charset val="134"/>
      </rPr>
      <t>（五）大米产业（</t>
    </r>
    <r>
      <rPr>
        <sz val="10"/>
        <rFont val="Times New Roman"/>
        <family val="1"/>
      </rPr>
      <t>120</t>
    </r>
    <r>
      <rPr>
        <sz val="10"/>
        <rFont val="宋体"/>
        <charset val="134"/>
      </rPr>
      <t>万）</t>
    </r>
  </si>
  <si>
    <r>
      <rPr>
        <sz val="10"/>
        <rFont val="宋体"/>
        <charset val="134"/>
      </rPr>
      <t>水稻商品化集中育秧</t>
    </r>
  </si>
  <si>
    <r>
      <rPr>
        <sz val="10"/>
        <color indexed="8"/>
        <rFont val="宋体"/>
        <charset val="134"/>
      </rPr>
      <t>孔随春</t>
    </r>
  </si>
  <si>
    <t>作栽站</t>
  </si>
  <si>
    <r>
      <rPr>
        <sz val="10"/>
        <color indexed="8"/>
        <rFont val="宋体"/>
        <charset val="134"/>
      </rPr>
      <t>如皋市仁发家庭农场</t>
    </r>
  </si>
  <si>
    <r>
      <rPr>
        <sz val="10"/>
        <color indexed="8"/>
        <rFont val="宋体"/>
        <charset val="134"/>
      </rPr>
      <t>如皋市土兴家庭农场</t>
    </r>
  </si>
  <si>
    <r>
      <rPr>
        <sz val="10"/>
        <color indexed="8"/>
        <rFont val="宋体"/>
        <charset val="134"/>
      </rPr>
      <t>刘建锋</t>
    </r>
  </si>
  <si>
    <r>
      <rPr>
        <sz val="10"/>
        <color indexed="8"/>
        <rFont val="宋体"/>
        <charset val="134"/>
      </rPr>
      <t>如皋市同心家庭农场</t>
    </r>
  </si>
  <si>
    <r>
      <rPr>
        <sz val="10"/>
        <color indexed="8"/>
        <rFont val="宋体"/>
        <charset val="134"/>
      </rPr>
      <t>张志勇</t>
    </r>
  </si>
  <si>
    <r>
      <rPr>
        <sz val="10"/>
        <color indexed="8"/>
        <rFont val="宋体"/>
        <charset val="134"/>
      </rPr>
      <t>宋爱民</t>
    </r>
  </si>
  <si>
    <r>
      <rPr>
        <sz val="10"/>
        <color indexed="8"/>
        <rFont val="宋体"/>
        <charset val="134"/>
      </rPr>
      <t>曹国建</t>
    </r>
  </si>
  <si>
    <r>
      <rPr>
        <sz val="10"/>
        <color indexed="8"/>
        <rFont val="宋体"/>
        <charset val="134"/>
      </rPr>
      <t>徐志梅</t>
    </r>
  </si>
  <si>
    <r>
      <rPr>
        <sz val="10"/>
        <color indexed="8"/>
        <rFont val="宋体"/>
        <charset val="134"/>
      </rPr>
      <t>左志刚</t>
    </r>
  </si>
  <si>
    <r>
      <rPr>
        <sz val="10"/>
        <color indexed="8"/>
        <rFont val="宋体"/>
        <charset val="134"/>
      </rPr>
      <t>杜锦成</t>
    </r>
  </si>
  <si>
    <r>
      <rPr>
        <sz val="10"/>
        <color indexed="8"/>
        <rFont val="宋体"/>
        <charset val="134"/>
      </rPr>
      <t>陈祥生</t>
    </r>
  </si>
  <si>
    <r>
      <rPr>
        <sz val="10"/>
        <color indexed="8"/>
        <rFont val="宋体"/>
        <charset val="134"/>
      </rPr>
      <t>如皋市天宇家庭农场</t>
    </r>
  </si>
  <si>
    <r>
      <rPr>
        <sz val="10"/>
        <color indexed="8"/>
        <rFont val="宋体"/>
        <charset val="134"/>
      </rPr>
      <t>陶乃建</t>
    </r>
  </si>
  <si>
    <r>
      <rPr>
        <sz val="10"/>
        <color indexed="8"/>
        <rFont val="宋体"/>
        <charset val="134"/>
      </rPr>
      <t>如皋市刚勇家庭农场</t>
    </r>
  </si>
  <si>
    <r>
      <rPr>
        <sz val="10"/>
        <color indexed="8"/>
        <rFont val="宋体"/>
        <charset val="134"/>
      </rPr>
      <t>王玉美</t>
    </r>
  </si>
  <si>
    <r>
      <rPr>
        <sz val="10"/>
        <color indexed="8"/>
        <rFont val="宋体"/>
        <charset val="134"/>
      </rPr>
      <t>杨益军</t>
    </r>
  </si>
  <si>
    <r>
      <rPr>
        <sz val="10"/>
        <color indexed="8"/>
        <rFont val="宋体"/>
        <charset val="134"/>
      </rPr>
      <t>石建凤</t>
    </r>
  </si>
  <si>
    <r>
      <rPr>
        <sz val="10"/>
        <color indexed="8"/>
        <rFont val="宋体"/>
        <charset val="134"/>
      </rPr>
      <t>谢云彬</t>
    </r>
  </si>
  <si>
    <r>
      <rPr>
        <sz val="10"/>
        <color indexed="8"/>
        <rFont val="宋体"/>
        <charset val="134"/>
      </rPr>
      <t>毛建华</t>
    </r>
  </si>
  <si>
    <r>
      <rPr>
        <sz val="10"/>
        <color indexed="8"/>
        <rFont val="宋体"/>
        <charset val="134"/>
      </rPr>
      <t>喻建华</t>
    </r>
  </si>
  <si>
    <r>
      <rPr>
        <sz val="10"/>
        <color indexed="8"/>
        <rFont val="宋体"/>
        <charset val="134"/>
      </rPr>
      <t>如皋市德益稻麦种植专业合作社（喻德旗）</t>
    </r>
  </si>
  <si>
    <r>
      <rPr>
        <sz val="10"/>
        <color indexed="8"/>
        <rFont val="宋体"/>
        <charset val="134"/>
      </rPr>
      <t>仲开泉</t>
    </r>
  </si>
  <si>
    <r>
      <rPr>
        <sz val="10"/>
        <color indexed="8"/>
        <rFont val="宋体"/>
        <charset val="134"/>
      </rPr>
      <t>陆学勤</t>
    </r>
  </si>
  <si>
    <r>
      <rPr>
        <sz val="10"/>
        <color indexed="8"/>
        <rFont val="宋体"/>
        <charset val="134"/>
      </rPr>
      <t>邓传兵</t>
    </r>
  </si>
  <si>
    <r>
      <rPr>
        <sz val="10"/>
        <color indexed="8"/>
        <rFont val="宋体"/>
        <charset val="134"/>
      </rPr>
      <t>鞠昌军</t>
    </r>
  </si>
  <si>
    <r>
      <rPr>
        <sz val="10"/>
        <color indexed="8"/>
        <rFont val="宋体"/>
        <charset val="134"/>
      </rPr>
      <t>莫明春</t>
    </r>
  </si>
  <si>
    <r>
      <rPr>
        <sz val="10"/>
        <color indexed="8"/>
        <rFont val="宋体"/>
        <charset val="134"/>
      </rPr>
      <t>周小兵</t>
    </r>
  </si>
  <si>
    <r>
      <rPr>
        <sz val="10"/>
        <color indexed="8"/>
        <rFont val="宋体"/>
        <charset val="134"/>
      </rPr>
      <t>周庆如</t>
    </r>
  </si>
  <si>
    <r>
      <rPr>
        <sz val="10"/>
        <color indexed="8"/>
        <rFont val="宋体"/>
        <charset val="134"/>
      </rPr>
      <t>张怀兵</t>
    </r>
  </si>
  <si>
    <r>
      <rPr>
        <sz val="10"/>
        <color indexed="8"/>
        <rFont val="宋体"/>
        <charset val="134"/>
      </rPr>
      <t>张怀庚</t>
    </r>
  </si>
  <si>
    <r>
      <rPr>
        <sz val="10"/>
        <color indexed="8"/>
        <rFont val="宋体"/>
        <charset val="134"/>
      </rPr>
      <t>杨兴建</t>
    </r>
  </si>
  <si>
    <r>
      <rPr>
        <sz val="10"/>
        <color indexed="8"/>
        <rFont val="宋体"/>
        <charset val="134"/>
      </rPr>
      <t>杨林</t>
    </r>
  </si>
  <si>
    <r>
      <rPr>
        <sz val="10"/>
        <color indexed="8"/>
        <rFont val="宋体"/>
        <charset val="134"/>
      </rPr>
      <t>陈克强</t>
    </r>
  </si>
  <si>
    <r>
      <rPr>
        <sz val="10"/>
        <color indexed="8"/>
        <rFont val="宋体"/>
        <charset val="134"/>
      </rPr>
      <t>汤德荣</t>
    </r>
  </si>
  <si>
    <r>
      <rPr>
        <sz val="10"/>
        <color indexed="8"/>
        <rFont val="宋体"/>
        <charset val="134"/>
      </rPr>
      <t>陈海斌</t>
    </r>
  </si>
  <si>
    <r>
      <rPr>
        <sz val="10"/>
        <color indexed="8"/>
        <rFont val="宋体"/>
        <charset val="134"/>
      </rPr>
      <t>石建军</t>
    </r>
  </si>
  <si>
    <r>
      <rPr>
        <sz val="10"/>
        <color indexed="8"/>
        <rFont val="宋体"/>
        <charset val="134"/>
      </rPr>
      <t>佘远建</t>
    </r>
  </si>
  <si>
    <r>
      <rPr>
        <sz val="10"/>
        <color indexed="8"/>
        <rFont val="宋体"/>
        <charset val="134"/>
      </rPr>
      <t>如皋市丰之源水稻种植专业合作社</t>
    </r>
  </si>
  <si>
    <r>
      <rPr>
        <sz val="10"/>
        <color indexed="8"/>
        <rFont val="宋体"/>
        <charset val="134"/>
      </rPr>
      <t>纪春霞</t>
    </r>
  </si>
  <si>
    <r>
      <rPr>
        <sz val="10"/>
        <color indexed="8"/>
        <rFont val="宋体"/>
        <charset val="134"/>
      </rPr>
      <t>任谊</t>
    </r>
  </si>
  <si>
    <r>
      <rPr>
        <sz val="10"/>
        <color indexed="8"/>
        <rFont val="宋体"/>
        <charset val="134"/>
      </rPr>
      <t>钱德明</t>
    </r>
  </si>
  <si>
    <r>
      <rPr>
        <sz val="10"/>
        <color indexed="8"/>
        <rFont val="宋体"/>
        <charset val="134"/>
      </rPr>
      <t>陈美军</t>
    </r>
  </si>
  <si>
    <r>
      <rPr>
        <sz val="10"/>
        <color indexed="8"/>
        <rFont val="宋体"/>
        <charset val="134"/>
      </rPr>
      <t>如皋市诚庆家庭农场</t>
    </r>
  </si>
  <si>
    <r>
      <rPr>
        <sz val="10"/>
        <color indexed="8"/>
        <rFont val="宋体"/>
        <charset val="134"/>
      </rPr>
      <t>马如军</t>
    </r>
  </si>
  <si>
    <r>
      <rPr>
        <sz val="10"/>
        <rFont val="宋体"/>
        <charset val="134"/>
      </rPr>
      <t>大米销售</t>
    </r>
  </si>
  <si>
    <r>
      <rPr>
        <sz val="10"/>
        <rFont val="宋体"/>
        <charset val="134"/>
      </rPr>
      <t>使用</t>
    </r>
    <r>
      <rPr>
        <sz val="10"/>
        <rFont val="Times New Roman"/>
        <family val="1"/>
      </rPr>
      <t>“</t>
    </r>
    <r>
      <rPr>
        <sz val="10"/>
        <rFont val="宋体"/>
        <charset val="134"/>
      </rPr>
      <t>苏</t>
    </r>
    <r>
      <rPr>
        <sz val="10"/>
        <rFont val="Times New Roman"/>
        <family val="1"/>
      </rPr>
      <t>·</t>
    </r>
    <r>
      <rPr>
        <sz val="10"/>
        <rFont val="宋体"/>
        <charset val="134"/>
      </rPr>
      <t>皋长寿</t>
    </r>
    <r>
      <rPr>
        <sz val="10"/>
        <rFont val="Times New Roman"/>
        <family val="1"/>
      </rPr>
      <t>”</t>
    </r>
    <r>
      <rPr>
        <sz val="10"/>
        <rFont val="宋体"/>
        <charset val="134"/>
      </rPr>
      <t>集体商标优质大米销售</t>
    </r>
  </si>
  <si>
    <t>江苏长寿集团如皋广兴米业有限公司</t>
  </si>
  <si>
    <r>
      <rPr>
        <sz val="10"/>
        <rFont val="宋体"/>
        <charset val="134"/>
      </rPr>
      <t>供销社</t>
    </r>
  </si>
  <si>
    <r>
      <rPr>
        <sz val="10"/>
        <rFont val="宋体"/>
        <charset val="134"/>
      </rPr>
      <t>白蒲创业米厂</t>
    </r>
  </si>
  <si>
    <r>
      <rPr>
        <sz val="10"/>
        <rFont val="宋体"/>
        <charset val="134"/>
      </rPr>
      <t>大米评比获奖</t>
    </r>
  </si>
  <si>
    <r>
      <rPr>
        <sz val="10"/>
        <color indexed="8"/>
        <rFont val="Times New Roman"/>
        <family val="1"/>
      </rPr>
      <t>“</t>
    </r>
    <r>
      <rPr>
        <sz val="10"/>
        <color indexed="8"/>
        <rFont val="宋体"/>
        <charset val="134"/>
      </rPr>
      <t>江苏好大米</t>
    </r>
    <r>
      <rPr>
        <sz val="10"/>
        <color indexed="8"/>
        <rFont val="Times New Roman"/>
        <family val="1"/>
      </rPr>
      <t>”</t>
    </r>
    <r>
      <rPr>
        <sz val="10"/>
        <color indexed="8"/>
        <rFont val="宋体"/>
        <charset val="134"/>
      </rPr>
      <t>特等奖</t>
    </r>
  </si>
  <si>
    <r>
      <rPr>
        <sz val="10"/>
        <color indexed="8"/>
        <rFont val="宋体"/>
        <charset val="134"/>
      </rPr>
      <t>如皋市福欣家庭农场</t>
    </r>
  </si>
  <si>
    <r>
      <rPr>
        <sz val="10"/>
        <rFont val="宋体"/>
        <charset val="134"/>
      </rPr>
      <t>作栽站</t>
    </r>
  </si>
  <si>
    <r>
      <rPr>
        <sz val="10"/>
        <color indexed="8"/>
        <rFont val="Times New Roman"/>
        <family val="1"/>
      </rPr>
      <t>“</t>
    </r>
    <r>
      <rPr>
        <sz val="10"/>
        <color indexed="8"/>
        <rFont val="宋体"/>
        <charset val="134"/>
      </rPr>
      <t>江苏好大米</t>
    </r>
    <r>
      <rPr>
        <sz val="10"/>
        <color indexed="8"/>
        <rFont val="Times New Roman"/>
        <family val="1"/>
      </rPr>
      <t>”</t>
    </r>
    <r>
      <rPr>
        <sz val="10"/>
        <color indexed="8"/>
        <rFont val="宋体"/>
        <charset val="134"/>
      </rPr>
      <t>金奖</t>
    </r>
  </si>
  <si>
    <r>
      <rPr>
        <sz val="10"/>
        <color indexed="8"/>
        <rFont val="宋体"/>
        <charset val="134"/>
      </rPr>
      <t>如皋市恒孚稻米农地股份合作社</t>
    </r>
  </si>
  <si>
    <r>
      <rPr>
        <sz val="10"/>
        <color indexed="8"/>
        <rFont val="Times New Roman"/>
        <family val="1"/>
      </rPr>
      <t>“</t>
    </r>
    <r>
      <rPr>
        <sz val="10"/>
        <color indexed="8"/>
        <rFont val="宋体"/>
        <charset val="134"/>
      </rPr>
      <t>江苏好大米</t>
    </r>
    <r>
      <rPr>
        <sz val="10"/>
        <color indexed="8"/>
        <rFont val="Times New Roman"/>
        <family val="1"/>
      </rPr>
      <t>”</t>
    </r>
    <r>
      <rPr>
        <sz val="10"/>
        <color indexed="8"/>
        <rFont val="宋体"/>
        <charset val="134"/>
      </rPr>
      <t>最佳稻米包装设计奖</t>
    </r>
  </si>
  <si>
    <r>
      <rPr>
        <sz val="10"/>
        <color indexed="8"/>
        <rFont val="宋体"/>
        <charset val="134"/>
      </rPr>
      <t>如皋筷乐米业有限公司</t>
    </r>
  </si>
  <si>
    <r>
      <rPr>
        <sz val="10"/>
        <rFont val="宋体"/>
        <charset val="134"/>
      </rPr>
      <t>（六）蚕桑产业</t>
    </r>
  </si>
  <si>
    <r>
      <rPr>
        <sz val="10"/>
        <rFont val="宋体"/>
        <charset val="134"/>
      </rPr>
      <t>蚕桑产业</t>
    </r>
  </si>
  <si>
    <r>
      <rPr>
        <sz val="10"/>
        <color rgb="FFFF0000"/>
        <rFont val="宋体"/>
        <charset val="134"/>
      </rPr>
      <t>蚕种风险储备基金、蚕种财政补贴、提升小蚕共育水平</t>
    </r>
    <r>
      <rPr>
        <b/>
        <sz val="10"/>
        <color rgb="FFFF0000"/>
        <rFont val="宋体"/>
        <charset val="134"/>
      </rPr>
      <t>（财政直支，不占奖补预算）</t>
    </r>
  </si>
  <si>
    <r>
      <rPr>
        <sz val="10"/>
        <color rgb="FFFF0000"/>
        <rFont val="宋体"/>
        <charset val="134"/>
      </rPr>
      <t>（不占奖补预算）</t>
    </r>
  </si>
  <si>
    <r>
      <rPr>
        <sz val="10"/>
        <rFont val="宋体"/>
        <charset val="134"/>
      </rPr>
      <t>蚕桑站</t>
    </r>
  </si>
  <si>
    <r>
      <rPr>
        <b/>
        <sz val="10"/>
        <color rgb="FF0070C0"/>
        <rFont val="宋体"/>
        <charset val="134"/>
      </rPr>
      <t>合</t>
    </r>
    <r>
      <rPr>
        <b/>
        <sz val="10"/>
        <color rgb="FF0070C0"/>
        <rFont val="Times New Roman"/>
        <family val="1"/>
      </rPr>
      <t xml:space="preserve"> </t>
    </r>
    <r>
      <rPr>
        <b/>
        <sz val="10"/>
        <color rgb="FF0070C0"/>
        <rFont val="宋体"/>
        <charset val="134"/>
      </rPr>
      <t>计</t>
    </r>
  </si>
  <si>
    <r>
      <rPr>
        <b/>
        <sz val="10"/>
        <rFont val="宋体"/>
        <charset val="134"/>
      </rPr>
      <t>二</t>
    </r>
  </si>
  <si>
    <r>
      <rPr>
        <b/>
        <sz val="10"/>
        <rFont val="宋体"/>
        <charset val="134"/>
      </rPr>
      <t>产业发展载体奖补</t>
    </r>
    <r>
      <rPr>
        <sz val="10"/>
        <rFont val="宋体"/>
        <charset val="134"/>
      </rPr>
      <t>（</t>
    </r>
    <r>
      <rPr>
        <sz val="10"/>
        <rFont val="Times New Roman"/>
        <family val="1"/>
      </rPr>
      <t>835</t>
    </r>
    <r>
      <rPr>
        <sz val="10"/>
        <rFont val="宋体"/>
        <charset val="134"/>
      </rPr>
      <t>万元）</t>
    </r>
  </si>
  <si>
    <r>
      <rPr>
        <sz val="10"/>
        <rFont val="宋体"/>
        <charset val="134"/>
      </rPr>
      <t>（一）种粮大户奖补（</t>
    </r>
    <r>
      <rPr>
        <sz val="10"/>
        <rFont val="Times New Roman"/>
        <family val="1"/>
      </rPr>
      <t>100</t>
    </r>
    <r>
      <rPr>
        <sz val="10"/>
        <rFont val="宋体"/>
        <charset val="134"/>
      </rPr>
      <t>万）</t>
    </r>
  </si>
  <si>
    <r>
      <rPr>
        <sz val="10"/>
        <rFont val="宋体"/>
        <charset val="134"/>
      </rPr>
      <t>种粮大户奖补</t>
    </r>
  </si>
  <si>
    <r>
      <rPr>
        <sz val="10"/>
        <rFont val="宋体"/>
        <charset val="134"/>
      </rPr>
      <t>如皋市白蒲镇瑞泰家庭农场</t>
    </r>
  </si>
  <si>
    <t>合作科</t>
  </si>
  <si>
    <r>
      <rPr>
        <sz val="10"/>
        <rFont val="宋体"/>
        <charset val="134"/>
      </rPr>
      <t>如皋市恒孚稻米农地股份合作社</t>
    </r>
  </si>
  <si>
    <r>
      <rPr>
        <sz val="10"/>
        <rFont val="宋体"/>
        <charset val="134"/>
      </rPr>
      <t>孙海云</t>
    </r>
  </si>
  <si>
    <r>
      <rPr>
        <sz val="10"/>
        <rFont val="宋体"/>
        <charset val="134"/>
      </rPr>
      <t>顾海峰</t>
    </r>
  </si>
  <si>
    <r>
      <rPr>
        <sz val="10"/>
        <rFont val="宋体"/>
        <charset val="134"/>
      </rPr>
      <t>周义桃</t>
    </r>
  </si>
  <si>
    <r>
      <rPr>
        <sz val="10"/>
        <rFont val="宋体"/>
        <charset val="134"/>
      </rPr>
      <t>王娟</t>
    </r>
  </si>
  <si>
    <r>
      <rPr>
        <sz val="10"/>
        <rFont val="宋体"/>
        <charset val="134"/>
      </rPr>
      <t>吴建</t>
    </r>
  </si>
  <si>
    <r>
      <rPr>
        <sz val="10"/>
        <rFont val="宋体"/>
        <charset val="134"/>
      </rPr>
      <t>丁美华</t>
    </r>
  </si>
  <si>
    <r>
      <rPr>
        <sz val="10"/>
        <rFont val="宋体"/>
        <charset val="134"/>
      </rPr>
      <t>石海祥</t>
    </r>
  </si>
  <si>
    <r>
      <rPr>
        <sz val="10"/>
        <rFont val="宋体"/>
        <charset val="134"/>
      </rPr>
      <t>张瑞林</t>
    </r>
  </si>
  <si>
    <r>
      <rPr>
        <sz val="10"/>
        <rFont val="宋体"/>
        <charset val="134"/>
      </rPr>
      <t>徐永高</t>
    </r>
  </si>
  <si>
    <r>
      <rPr>
        <sz val="10"/>
        <rFont val="宋体"/>
        <charset val="134"/>
      </rPr>
      <t>任谊</t>
    </r>
  </si>
  <si>
    <r>
      <rPr>
        <sz val="10"/>
        <rFont val="宋体"/>
        <charset val="134"/>
      </rPr>
      <t>马如军</t>
    </r>
  </si>
  <si>
    <r>
      <rPr>
        <sz val="10"/>
        <rFont val="宋体"/>
        <charset val="134"/>
      </rPr>
      <t>北大荒农业服务集团（江西）有限公司</t>
    </r>
  </si>
  <si>
    <r>
      <rPr>
        <sz val="10"/>
        <rFont val="宋体"/>
        <charset val="134"/>
      </rPr>
      <t>（二）新型农业经营主体培育（</t>
    </r>
    <r>
      <rPr>
        <sz val="10"/>
        <rFont val="Times New Roman"/>
        <family val="1"/>
      </rPr>
      <t>190</t>
    </r>
    <r>
      <rPr>
        <sz val="10"/>
        <rFont val="宋体"/>
        <charset val="134"/>
      </rPr>
      <t>万）</t>
    </r>
  </si>
  <si>
    <r>
      <rPr>
        <sz val="10"/>
        <rFont val="宋体"/>
        <charset val="134"/>
      </rPr>
      <t>示范农场创建</t>
    </r>
  </si>
  <si>
    <r>
      <rPr>
        <sz val="10"/>
        <rFont val="宋体"/>
        <charset val="134"/>
      </rPr>
      <t>江苏省示范家庭农场</t>
    </r>
  </si>
  <si>
    <r>
      <rPr>
        <sz val="10"/>
        <rFont val="宋体"/>
        <charset val="134"/>
      </rPr>
      <t>如皋市丛埼家庭农场</t>
    </r>
  </si>
  <si>
    <t>种植业科</t>
  </si>
  <si>
    <r>
      <rPr>
        <sz val="10"/>
        <rFont val="宋体"/>
        <charset val="134"/>
      </rPr>
      <t>如皋市仙果家庭农场</t>
    </r>
  </si>
  <si>
    <r>
      <rPr>
        <sz val="10"/>
        <rFont val="宋体"/>
        <charset val="134"/>
      </rPr>
      <t>如皋市丁堰镇轩宇家庭农场</t>
    </r>
  </si>
  <si>
    <r>
      <rPr>
        <sz val="10"/>
        <rFont val="宋体"/>
        <charset val="134"/>
      </rPr>
      <t>如皋市果香家庭农场</t>
    </r>
  </si>
  <si>
    <r>
      <rPr>
        <sz val="10"/>
        <rFont val="宋体"/>
        <charset val="134"/>
      </rPr>
      <t>如皋市春蕾家庭农场</t>
    </r>
  </si>
  <si>
    <r>
      <rPr>
        <sz val="10"/>
        <rFont val="宋体"/>
        <charset val="134"/>
      </rPr>
      <t>如皋市丰瑞家庭农场</t>
    </r>
  </si>
  <si>
    <r>
      <rPr>
        <sz val="10"/>
        <rFont val="宋体"/>
        <charset val="134"/>
      </rPr>
      <t>南通示范家庭农场</t>
    </r>
  </si>
  <si>
    <r>
      <rPr>
        <sz val="10"/>
        <rFont val="宋体"/>
        <charset val="134"/>
      </rPr>
      <t>如皋市友邦家庭农场</t>
    </r>
  </si>
  <si>
    <r>
      <rPr>
        <sz val="10"/>
        <rFont val="宋体"/>
        <charset val="134"/>
      </rPr>
      <t>如皋市神禾家庭农场</t>
    </r>
  </si>
  <si>
    <r>
      <rPr>
        <sz val="10"/>
        <rFont val="宋体"/>
        <charset val="134"/>
      </rPr>
      <t>如皋市鑫泽家庭农场</t>
    </r>
  </si>
  <si>
    <r>
      <rPr>
        <sz val="10"/>
        <rFont val="宋体"/>
        <charset val="134"/>
      </rPr>
      <t>如皋市进红家庭农场</t>
    </r>
  </si>
  <si>
    <r>
      <rPr>
        <sz val="10"/>
        <rFont val="宋体"/>
        <charset val="134"/>
      </rPr>
      <t>如皋市石美琴家庭农场</t>
    </r>
  </si>
  <si>
    <r>
      <rPr>
        <sz val="10"/>
        <rFont val="宋体"/>
        <charset val="134"/>
      </rPr>
      <t>如皋市章俊家庭农场</t>
    </r>
  </si>
  <si>
    <r>
      <rPr>
        <sz val="10"/>
        <rFont val="宋体"/>
        <charset val="134"/>
      </rPr>
      <t>如皋市大旺菌业家庭农场</t>
    </r>
  </si>
  <si>
    <r>
      <rPr>
        <sz val="10"/>
        <rFont val="宋体"/>
        <charset val="134"/>
      </rPr>
      <t>如皋市海平家庭农场</t>
    </r>
  </si>
  <si>
    <r>
      <rPr>
        <sz val="10"/>
        <rFont val="宋体"/>
        <charset val="134"/>
      </rPr>
      <t>如皋市志建家庭农场</t>
    </r>
  </si>
  <si>
    <r>
      <rPr>
        <sz val="10"/>
        <rFont val="宋体"/>
        <charset val="134"/>
      </rPr>
      <t>家庭农场主养老保险补助</t>
    </r>
  </si>
  <si>
    <r>
      <rPr>
        <sz val="10"/>
        <color theme="1"/>
        <rFont val="宋体"/>
        <charset val="134"/>
      </rPr>
      <t>如皋市瑞豪家庭农场</t>
    </r>
  </si>
  <si>
    <r>
      <rPr>
        <sz val="10"/>
        <color theme="1"/>
        <rFont val="宋体"/>
        <charset val="134"/>
      </rPr>
      <t>如皋市同心家庭农场</t>
    </r>
  </si>
  <si>
    <r>
      <rPr>
        <sz val="10"/>
        <color theme="1"/>
        <rFont val="宋体"/>
        <charset val="134"/>
      </rPr>
      <t>如皋市亮彩家庭农场</t>
    </r>
  </si>
  <si>
    <r>
      <rPr>
        <sz val="10"/>
        <color theme="1"/>
        <rFont val="宋体"/>
        <charset val="134"/>
      </rPr>
      <t>如皋市戴氏家庭农场</t>
    </r>
  </si>
  <si>
    <r>
      <rPr>
        <sz val="10"/>
        <color theme="1"/>
        <rFont val="宋体"/>
        <charset val="134"/>
      </rPr>
      <t>如皋市白蒲镇瑞泰家庭农场</t>
    </r>
  </si>
  <si>
    <r>
      <rPr>
        <sz val="10"/>
        <color theme="1"/>
        <rFont val="宋体"/>
        <charset val="134"/>
      </rPr>
      <t>如皋市轩岑家庭农场</t>
    </r>
  </si>
  <si>
    <r>
      <rPr>
        <sz val="10"/>
        <color theme="1"/>
        <rFont val="宋体"/>
        <charset val="134"/>
      </rPr>
      <t>如皋市海发家庭农场</t>
    </r>
  </si>
  <si>
    <r>
      <rPr>
        <sz val="10"/>
        <color theme="1"/>
        <rFont val="宋体"/>
        <charset val="134"/>
      </rPr>
      <t>如皋市丛埼家庭农场</t>
    </r>
  </si>
  <si>
    <r>
      <rPr>
        <sz val="10"/>
        <color theme="1"/>
        <rFont val="宋体"/>
        <charset val="134"/>
      </rPr>
      <t>如皋市顺天家庭农场</t>
    </r>
  </si>
  <si>
    <r>
      <rPr>
        <sz val="10"/>
        <color theme="1"/>
        <rFont val="宋体"/>
        <charset val="134"/>
      </rPr>
      <t>如皋市启兵家庭农场</t>
    </r>
  </si>
  <si>
    <r>
      <rPr>
        <sz val="10"/>
        <color theme="1"/>
        <rFont val="宋体"/>
        <charset val="134"/>
      </rPr>
      <t>如皋市志成家庭农场</t>
    </r>
  </si>
  <si>
    <r>
      <rPr>
        <sz val="10"/>
        <color theme="1"/>
        <rFont val="宋体"/>
        <charset val="134"/>
      </rPr>
      <t>如皋市宝银家庭农场</t>
    </r>
  </si>
  <si>
    <r>
      <rPr>
        <sz val="10"/>
        <color theme="1"/>
        <rFont val="宋体"/>
        <charset val="134"/>
      </rPr>
      <t>如皋市丰瑞家庭农场</t>
    </r>
  </si>
  <si>
    <r>
      <rPr>
        <sz val="10"/>
        <color theme="1"/>
        <rFont val="宋体"/>
        <charset val="134"/>
      </rPr>
      <t>如皋市国祥家庭农场</t>
    </r>
  </si>
  <si>
    <r>
      <rPr>
        <sz val="10"/>
        <color theme="1"/>
        <rFont val="宋体"/>
        <charset val="134"/>
      </rPr>
      <t>国家级、省级示范社经监测合格奖补</t>
    </r>
  </si>
  <si>
    <r>
      <rPr>
        <sz val="10"/>
        <color theme="1"/>
        <rFont val="宋体"/>
        <charset val="134"/>
      </rPr>
      <t>示范社建设、监测</t>
    </r>
  </si>
  <si>
    <r>
      <rPr>
        <sz val="10"/>
        <rFont val="宋体"/>
        <charset val="134"/>
      </rPr>
      <t>如皋市文庄蔬菜专业合作社</t>
    </r>
  </si>
  <si>
    <r>
      <rPr>
        <sz val="10"/>
        <rFont val="宋体"/>
        <charset val="134"/>
      </rPr>
      <t>合作科</t>
    </r>
  </si>
  <si>
    <r>
      <rPr>
        <sz val="10"/>
        <rFont val="宋体"/>
        <charset val="134"/>
      </rPr>
      <t>如皋洲源稻米专业合作社</t>
    </r>
  </si>
  <si>
    <r>
      <rPr>
        <sz val="10"/>
        <rFont val="宋体"/>
        <charset val="134"/>
      </rPr>
      <t>如皋市金诚肉鸽专业合作社</t>
    </r>
  </si>
  <si>
    <r>
      <rPr>
        <sz val="10"/>
        <rFont val="宋体"/>
        <charset val="134"/>
      </rPr>
      <t>如皋市长蝶观赏鱼专业合作社</t>
    </r>
  </si>
  <si>
    <r>
      <rPr>
        <sz val="10"/>
        <rFont val="宋体"/>
        <charset val="134"/>
      </rPr>
      <t>如皋市齐力粮食种植农地股份合作社</t>
    </r>
  </si>
  <si>
    <r>
      <rPr>
        <sz val="10"/>
        <rFont val="宋体"/>
        <charset val="134"/>
      </rPr>
      <t>如皋市陈严种植农地股份合作社</t>
    </r>
  </si>
  <si>
    <r>
      <rPr>
        <sz val="10"/>
        <rFont val="宋体"/>
        <charset val="134"/>
      </rPr>
      <t>如皋市支平果蔬种植专业合作社</t>
    </r>
  </si>
  <si>
    <r>
      <rPr>
        <sz val="10"/>
        <rFont val="宋体"/>
        <charset val="134"/>
      </rPr>
      <t>如皋市龙桥种植农地股份合作社</t>
    </r>
  </si>
  <si>
    <r>
      <rPr>
        <sz val="10"/>
        <rFont val="宋体"/>
        <charset val="134"/>
      </rPr>
      <t>如皋市永茂苗木专业合作社</t>
    </r>
  </si>
  <si>
    <r>
      <rPr>
        <sz val="10"/>
        <rFont val="宋体"/>
        <charset val="134"/>
      </rPr>
      <t>如皋华鑫禽业专业合作社</t>
    </r>
  </si>
  <si>
    <r>
      <rPr>
        <sz val="10"/>
        <rFont val="宋体"/>
        <charset val="134"/>
      </rPr>
      <t>如皋鑫顺牲猪养殖专业合作社</t>
    </r>
  </si>
  <si>
    <r>
      <rPr>
        <sz val="10"/>
        <color theme="1"/>
        <rFont val="宋体"/>
        <charset val="134"/>
      </rPr>
      <t>龙头企业认定、复核</t>
    </r>
  </si>
  <si>
    <r>
      <rPr>
        <sz val="10"/>
        <color theme="1"/>
        <rFont val="宋体"/>
        <charset val="134"/>
      </rPr>
      <t>首获省级龙头企业</t>
    </r>
  </si>
  <si>
    <r>
      <rPr>
        <sz val="10"/>
        <rFont val="宋体"/>
        <charset val="134"/>
      </rPr>
      <t>江苏皋德食材有限公司</t>
    </r>
  </si>
  <si>
    <r>
      <rPr>
        <sz val="10"/>
        <rFont val="宋体"/>
        <charset val="134"/>
      </rPr>
      <t>产业化科</t>
    </r>
  </si>
  <si>
    <r>
      <rPr>
        <sz val="10"/>
        <color theme="1"/>
        <rFont val="宋体"/>
        <charset val="134"/>
      </rPr>
      <t>省级龙头企业复核</t>
    </r>
  </si>
  <si>
    <r>
      <rPr>
        <sz val="10"/>
        <rFont val="宋体"/>
        <charset val="134"/>
      </rPr>
      <t>如皋市永兴肠衣有限公司</t>
    </r>
  </si>
  <si>
    <r>
      <rPr>
        <sz val="10"/>
        <rFont val="宋体"/>
        <charset val="134"/>
      </rPr>
      <t>江苏联众肠衣有限公司</t>
    </r>
  </si>
  <si>
    <r>
      <rPr>
        <sz val="10"/>
        <rFont val="宋体"/>
        <charset val="134"/>
      </rPr>
      <t>南通玉兔集团有限公司</t>
    </r>
  </si>
  <si>
    <r>
      <rPr>
        <sz val="10"/>
        <rFont val="宋体"/>
        <charset val="134"/>
      </rPr>
      <t>南通华多种猪繁育有限公司</t>
    </r>
  </si>
  <si>
    <r>
      <rPr>
        <sz val="10"/>
        <rFont val="宋体"/>
        <charset val="134"/>
      </rPr>
      <t>如皋绿园有限公司</t>
    </r>
  </si>
  <si>
    <r>
      <rPr>
        <sz val="10"/>
        <rFont val="宋体"/>
        <charset val="134"/>
      </rPr>
      <t>如皋华夏花卉有限公司</t>
    </r>
  </si>
  <si>
    <r>
      <rPr>
        <sz val="10"/>
        <rFont val="宋体"/>
        <charset val="134"/>
      </rPr>
      <t>南通天恒园林景观工程有限公司</t>
    </r>
  </si>
  <si>
    <r>
      <rPr>
        <sz val="10"/>
        <rFont val="宋体"/>
        <charset val="134"/>
      </rPr>
      <t>江苏永友食品科技有限公司</t>
    </r>
  </si>
  <si>
    <r>
      <rPr>
        <sz val="10"/>
        <rFont val="宋体"/>
        <charset val="134"/>
      </rPr>
      <t>江苏千牧农业股份有限公司</t>
    </r>
  </si>
  <si>
    <r>
      <rPr>
        <sz val="10"/>
        <rFont val="宋体"/>
        <charset val="134"/>
      </rPr>
      <t>江苏弘玖水产有限公司</t>
    </r>
  </si>
  <si>
    <r>
      <rPr>
        <sz val="10"/>
        <rFont val="宋体"/>
        <charset val="134"/>
      </rPr>
      <t>南通安佑生物科技有限公司</t>
    </r>
  </si>
  <si>
    <r>
      <rPr>
        <sz val="10"/>
        <color theme="1"/>
        <rFont val="宋体"/>
        <charset val="134"/>
      </rPr>
      <t>首获南通级龙头企业</t>
    </r>
  </si>
  <si>
    <r>
      <rPr>
        <sz val="10"/>
        <rFont val="宋体"/>
        <charset val="134"/>
      </rPr>
      <t>如皋市莅江生态休闲农庄</t>
    </r>
  </si>
  <si>
    <r>
      <rPr>
        <sz val="10"/>
        <rFont val="宋体"/>
        <charset val="134"/>
      </rPr>
      <t>如皋市皋润肠衣有限公司</t>
    </r>
  </si>
  <si>
    <r>
      <rPr>
        <sz val="10"/>
        <rFont val="宋体"/>
        <charset val="134"/>
      </rPr>
      <t>江苏和府餐饮管理有限公司</t>
    </r>
  </si>
  <si>
    <r>
      <rPr>
        <sz val="10"/>
        <rFont val="宋体"/>
        <charset val="134"/>
      </rPr>
      <t>南通尔昕木业有限公司</t>
    </r>
  </si>
  <si>
    <r>
      <rPr>
        <sz val="10"/>
        <color theme="1"/>
        <rFont val="宋体"/>
        <charset val="134"/>
      </rPr>
      <t>南通级龙头企业复核</t>
    </r>
  </si>
  <si>
    <r>
      <rPr>
        <sz val="10"/>
        <rFont val="宋体"/>
        <charset val="134"/>
      </rPr>
      <t>南通白蒲黄酒有限公司</t>
    </r>
  </si>
  <si>
    <r>
      <rPr>
        <sz val="10"/>
        <rFont val="宋体"/>
        <charset val="134"/>
      </rPr>
      <t>江苏长寿集团如皋广兴米业有限公司</t>
    </r>
  </si>
  <si>
    <r>
      <rPr>
        <sz val="10"/>
        <rFont val="宋体"/>
        <charset val="134"/>
      </rPr>
      <t>南通双龙门食品有限公司</t>
    </r>
  </si>
  <si>
    <r>
      <rPr>
        <sz val="10"/>
        <rFont val="宋体"/>
        <charset val="134"/>
      </rPr>
      <t>如皋市日益肠衣有限公司</t>
    </r>
  </si>
  <si>
    <r>
      <rPr>
        <sz val="10"/>
        <rFont val="宋体"/>
        <charset val="134"/>
      </rPr>
      <t>南通鸿润肠衣有限公司</t>
    </r>
  </si>
  <si>
    <r>
      <rPr>
        <sz val="10"/>
        <rFont val="宋体"/>
        <charset val="134"/>
      </rPr>
      <t>南通明旺达肠衣有限公司</t>
    </r>
  </si>
  <si>
    <r>
      <rPr>
        <sz val="10"/>
        <rFont val="宋体"/>
        <charset val="134"/>
      </rPr>
      <t>南通市茂桐农林科技有限公司</t>
    </r>
  </si>
  <si>
    <r>
      <rPr>
        <sz val="10"/>
        <rFont val="宋体"/>
        <charset val="134"/>
      </rPr>
      <t>南通盛鑫食品有限公司</t>
    </r>
  </si>
  <si>
    <r>
      <rPr>
        <sz val="10"/>
        <rFont val="宋体"/>
        <charset val="134"/>
      </rPr>
      <t>如皋市家家乐超市加盟管理有限公司</t>
    </r>
  </si>
  <si>
    <r>
      <rPr>
        <sz val="10"/>
        <rFont val="宋体"/>
        <charset val="134"/>
      </rPr>
      <t>南通温氏家禽有限公司</t>
    </r>
  </si>
  <si>
    <r>
      <rPr>
        <sz val="10"/>
        <rFont val="宋体"/>
        <charset val="134"/>
      </rPr>
      <t>江苏永友物流有限公司</t>
    </r>
  </si>
  <si>
    <r>
      <rPr>
        <sz val="10"/>
        <rFont val="宋体"/>
        <charset val="134"/>
      </rPr>
      <t>江苏康丰现代牧业有限公司</t>
    </r>
  </si>
  <si>
    <r>
      <rPr>
        <sz val="10"/>
        <rFont val="宋体"/>
        <charset val="134"/>
      </rPr>
      <t>如皋新好农牧有限公司</t>
    </r>
  </si>
  <si>
    <r>
      <rPr>
        <sz val="10"/>
        <color theme="1"/>
        <rFont val="宋体"/>
        <charset val="134"/>
      </rPr>
      <t>首获如皋市级农业龙头企业</t>
    </r>
  </si>
  <si>
    <r>
      <rPr>
        <sz val="10"/>
        <rFont val="宋体"/>
        <charset val="134"/>
      </rPr>
      <t>南通和美食品有限公司</t>
    </r>
  </si>
  <si>
    <r>
      <rPr>
        <sz val="10"/>
        <rFont val="宋体"/>
        <charset val="134"/>
      </rPr>
      <t>南通伴西生态养殖有限公司</t>
    </r>
  </si>
  <si>
    <r>
      <rPr>
        <sz val="10"/>
        <rFont val="宋体"/>
        <charset val="134"/>
      </rPr>
      <t>如皋市良种场有限公司</t>
    </r>
  </si>
  <si>
    <r>
      <rPr>
        <sz val="10"/>
        <rFont val="宋体"/>
        <charset val="134"/>
      </rPr>
      <t>南通红成生物科技有限公司</t>
    </r>
  </si>
  <si>
    <r>
      <rPr>
        <sz val="10"/>
        <rFont val="宋体"/>
        <charset val="134"/>
      </rPr>
      <t>如皋市桦儒肠衣有限公司</t>
    </r>
  </si>
  <si>
    <r>
      <rPr>
        <sz val="10"/>
        <color theme="1"/>
        <rFont val="宋体"/>
        <charset val="134"/>
      </rPr>
      <t>如皋市级农业龙头企业复核</t>
    </r>
  </si>
  <si>
    <r>
      <rPr>
        <sz val="10"/>
        <rFont val="宋体"/>
        <charset val="134"/>
      </rPr>
      <t>南通欣晨冷冻食品有限公司</t>
    </r>
  </si>
  <si>
    <r>
      <rPr>
        <sz val="10"/>
        <rFont val="宋体"/>
        <charset val="134"/>
      </rPr>
      <t>南通市欣洋食品有限公司</t>
    </r>
  </si>
  <si>
    <r>
      <rPr>
        <sz val="10"/>
        <rFont val="宋体"/>
        <charset val="134"/>
      </rPr>
      <t>如皋市鸿丰生猪养殖有限公司</t>
    </r>
  </si>
  <si>
    <r>
      <rPr>
        <sz val="10"/>
        <rFont val="宋体"/>
        <charset val="134"/>
      </rPr>
      <t>如皋市永欣农贸市场管理有限公司</t>
    </r>
  </si>
  <si>
    <r>
      <rPr>
        <sz val="10"/>
        <rFont val="宋体"/>
        <charset val="134"/>
      </rPr>
      <t>江苏艺昊园林工程有限公司</t>
    </r>
  </si>
  <si>
    <r>
      <rPr>
        <sz val="10"/>
        <rFont val="宋体"/>
        <charset val="134"/>
      </rPr>
      <t>南通翔舟生态农业有限公司</t>
    </r>
  </si>
  <si>
    <r>
      <rPr>
        <sz val="10"/>
        <rFont val="宋体"/>
        <charset val="134"/>
      </rPr>
      <t>如皋市益诚鸽业有限公司</t>
    </r>
  </si>
  <si>
    <r>
      <rPr>
        <sz val="10"/>
        <rFont val="宋体"/>
        <charset val="134"/>
      </rPr>
      <t>江苏北环生物科技有限公司</t>
    </r>
  </si>
  <si>
    <r>
      <rPr>
        <sz val="10"/>
        <rFont val="宋体"/>
        <charset val="134"/>
      </rPr>
      <t>（三）农产品电子商务（</t>
    </r>
    <r>
      <rPr>
        <sz val="10"/>
        <rFont val="Times New Roman"/>
        <family val="1"/>
      </rPr>
      <t>295</t>
    </r>
    <r>
      <rPr>
        <sz val="10"/>
        <rFont val="宋体"/>
        <charset val="134"/>
      </rPr>
      <t>万）</t>
    </r>
  </si>
  <si>
    <r>
      <rPr>
        <sz val="10"/>
        <rFont val="宋体"/>
        <charset val="134"/>
      </rPr>
      <t>地方特色农产品电子商务销售</t>
    </r>
  </si>
  <si>
    <r>
      <rPr>
        <sz val="10"/>
        <rFont val="宋体"/>
        <charset val="134"/>
      </rPr>
      <t>农村电商</t>
    </r>
    <r>
      <rPr>
        <sz val="10"/>
        <rFont val="Times New Roman"/>
        <family val="1"/>
      </rPr>
      <t>“</t>
    </r>
    <r>
      <rPr>
        <sz val="10"/>
        <rFont val="宋体"/>
        <charset val="134"/>
      </rPr>
      <t>直播带货</t>
    </r>
    <r>
      <rPr>
        <sz val="10"/>
        <rFont val="Times New Roman"/>
        <family val="1"/>
      </rPr>
      <t>”</t>
    </r>
    <r>
      <rPr>
        <sz val="10"/>
        <rFont val="宋体"/>
        <charset val="134"/>
      </rPr>
      <t>人才培养</t>
    </r>
  </si>
  <si>
    <r>
      <rPr>
        <sz val="10"/>
        <rFont val="宋体"/>
        <charset val="134"/>
      </rPr>
      <t>吴战备</t>
    </r>
  </si>
  <si>
    <r>
      <rPr>
        <sz val="10"/>
        <rFont val="宋体"/>
        <charset val="134"/>
      </rPr>
      <t>信息中心</t>
    </r>
  </si>
  <si>
    <r>
      <rPr>
        <sz val="10"/>
        <rFont val="宋体"/>
        <charset val="134"/>
      </rPr>
      <t>磨头镇丁冒村村民委员会</t>
    </r>
  </si>
  <si>
    <r>
      <rPr>
        <sz val="10"/>
        <color indexed="8"/>
        <rFont val="宋体"/>
        <charset val="134"/>
      </rPr>
      <t>如皋特色农产品电子商务销售</t>
    </r>
  </si>
  <si>
    <r>
      <rPr>
        <sz val="10"/>
        <rFont val="宋体"/>
        <charset val="134"/>
      </rPr>
      <t>南通市长来食品有限公司</t>
    </r>
  </si>
  <si>
    <r>
      <rPr>
        <sz val="10"/>
        <rFont val="宋体"/>
        <charset val="134"/>
      </rPr>
      <t>江苏源味农业科技有限公司</t>
    </r>
  </si>
  <si>
    <r>
      <rPr>
        <sz val="10"/>
        <rFont val="宋体"/>
        <charset val="134"/>
      </rPr>
      <t>江苏溯源食品有限公司</t>
    </r>
  </si>
  <si>
    <r>
      <rPr>
        <sz val="10"/>
        <rFont val="宋体"/>
        <charset val="134"/>
      </rPr>
      <t>如皋市苏荣电子商务有限公司</t>
    </r>
  </si>
  <si>
    <r>
      <rPr>
        <sz val="10"/>
        <color indexed="8"/>
        <rFont val="宋体"/>
        <charset val="134"/>
      </rPr>
      <t>花木盆景电子商务销售</t>
    </r>
  </si>
  <si>
    <t>倪吉（圆明园艺）</t>
  </si>
  <si>
    <t>花木办</t>
  </si>
  <si>
    <t>江苏花名堂农业科技发展有限公司</t>
  </si>
  <si>
    <r>
      <rPr>
        <sz val="10"/>
        <color indexed="8"/>
        <rFont val="宋体"/>
        <charset val="134"/>
      </rPr>
      <t>电商销售特色农产品物流费奖补</t>
    </r>
  </si>
  <si>
    <t>马巧云（巧云花园）</t>
  </si>
  <si>
    <r>
      <rPr>
        <sz val="10"/>
        <color theme="1"/>
        <rFont val="宋体"/>
        <charset val="134"/>
      </rPr>
      <t>如皋市夏哥卤菜坊</t>
    </r>
  </si>
  <si>
    <r>
      <rPr>
        <sz val="10"/>
        <color theme="1"/>
        <rFont val="宋体"/>
        <charset val="134"/>
      </rPr>
      <t>如皋市恒孚稻米农地股份合作社</t>
    </r>
  </si>
  <si>
    <r>
      <rPr>
        <sz val="10"/>
        <color theme="1"/>
        <rFont val="宋体"/>
        <charset val="134"/>
      </rPr>
      <t>江苏源味农业科技有限公司</t>
    </r>
  </si>
  <si>
    <r>
      <rPr>
        <sz val="10"/>
        <color theme="1"/>
        <rFont val="宋体"/>
        <charset val="134"/>
      </rPr>
      <t>南通玉兔集团有限公司</t>
    </r>
  </si>
  <si>
    <r>
      <rPr>
        <sz val="10"/>
        <color theme="1"/>
        <rFont val="宋体"/>
        <charset val="134"/>
      </rPr>
      <t>南通市长来食品有限公司</t>
    </r>
  </si>
  <si>
    <r>
      <rPr>
        <sz val="10"/>
        <color theme="1"/>
        <rFont val="宋体"/>
        <charset val="134"/>
      </rPr>
      <t>江苏弘久水产有限公司</t>
    </r>
  </si>
  <si>
    <r>
      <rPr>
        <sz val="10"/>
        <color indexed="8"/>
        <rFont val="宋体"/>
        <charset val="134"/>
      </rPr>
      <t>（四）特色基地（园区）创建及创业创新（</t>
    </r>
    <r>
      <rPr>
        <sz val="10"/>
        <color indexed="8"/>
        <rFont val="Times New Roman"/>
        <family val="1"/>
      </rPr>
      <t>250</t>
    </r>
    <r>
      <rPr>
        <sz val="10"/>
        <color indexed="8"/>
        <rFont val="宋体"/>
        <charset val="134"/>
      </rPr>
      <t>万）</t>
    </r>
  </si>
  <si>
    <r>
      <rPr>
        <sz val="10"/>
        <color indexed="8"/>
        <rFont val="宋体"/>
        <charset val="134"/>
      </rPr>
      <t>特色基地（园区）创建及创业创新</t>
    </r>
  </si>
  <si>
    <r>
      <rPr>
        <sz val="10"/>
        <color indexed="8"/>
        <rFont val="宋体"/>
        <charset val="134"/>
      </rPr>
      <t>省级现代农业产业高质量发展示范园规划编制、基础设施配套、产业发展</t>
    </r>
  </si>
  <si>
    <r>
      <rPr>
        <sz val="10"/>
        <color indexed="8"/>
        <rFont val="宋体"/>
        <charset val="134"/>
      </rPr>
      <t>省级园艺标准园</t>
    </r>
  </si>
  <si>
    <r>
      <rPr>
        <sz val="10"/>
        <rFont val="宋体"/>
        <charset val="134"/>
      </rPr>
      <t>如皋市邹蔡土地农地专业合作社</t>
    </r>
  </si>
  <si>
    <t>推广中心</t>
  </si>
  <si>
    <r>
      <rPr>
        <sz val="10"/>
        <color indexed="8"/>
        <rFont val="宋体"/>
        <charset val="134"/>
      </rPr>
      <t>南通市级以上绿色蔬菜产业基地</t>
    </r>
  </si>
  <si>
    <r>
      <rPr>
        <sz val="10"/>
        <rFont val="宋体"/>
        <charset val="134"/>
      </rPr>
      <t>南通杨天农业科技有限公司</t>
    </r>
  </si>
  <si>
    <r>
      <rPr>
        <sz val="10"/>
        <color theme="1"/>
        <rFont val="宋体"/>
        <charset val="134"/>
      </rPr>
      <t>对参加南通市级农村创业创新项目创意大赛的主体</t>
    </r>
  </si>
  <si>
    <r>
      <rPr>
        <sz val="10"/>
        <rFont val="宋体"/>
        <charset val="134"/>
      </rPr>
      <t>如皋市城北街道平园池村股份经济合作社</t>
    </r>
  </si>
  <si>
    <t>如皋市久德农业博览园有限公司</t>
  </si>
  <si>
    <r>
      <rPr>
        <sz val="10"/>
        <color indexed="8"/>
        <rFont val="宋体"/>
        <charset val="134"/>
      </rPr>
      <t>国家、省级大赛获奖主体</t>
    </r>
  </si>
  <si>
    <r>
      <rPr>
        <sz val="10"/>
        <rFont val="宋体"/>
        <charset val="134"/>
      </rPr>
      <t>如皋市种植业协会（江苏省园艺博览会产品一等奖）</t>
    </r>
  </si>
  <si>
    <r>
      <rPr>
        <sz val="10"/>
        <rFont val="宋体"/>
        <charset val="134"/>
      </rPr>
      <t>如皋市耀红家庭农场（江苏好西甜瓜产品金奖）</t>
    </r>
  </si>
  <si>
    <r>
      <rPr>
        <sz val="10"/>
        <rFont val="宋体"/>
        <charset val="134"/>
      </rPr>
      <t>三</t>
    </r>
  </si>
  <si>
    <r>
      <rPr>
        <b/>
        <sz val="10"/>
        <rFont val="宋体"/>
        <charset val="134"/>
      </rPr>
      <t>科技装备支撑奖补</t>
    </r>
    <r>
      <rPr>
        <sz val="10"/>
        <rFont val="宋体"/>
        <charset val="134"/>
      </rPr>
      <t>（</t>
    </r>
    <r>
      <rPr>
        <sz val="10"/>
        <rFont val="Times New Roman"/>
        <family val="1"/>
      </rPr>
      <t>110</t>
    </r>
    <r>
      <rPr>
        <sz val="10"/>
        <rFont val="宋体"/>
        <charset val="134"/>
      </rPr>
      <t>万元）</t>
    </r>
  </si>
  <si>
    <r>
      <rPr>
        <sz val="10"/>
        <rFont val="宋体"/>
        <charset val="134"/>
      </rPr>
      <t>科技装备支撑奖补（</t>
    </r>
    <r>
      <rPr>
        <sz val="10"/>
        <rFont val="Times New Roman"/>
        <family val="1"/>
      </rPr>
      <t>110</t>
    </r>
    <r>
      <rPr>
        <sz val="10"/>
        <rFont val="宋体"/>
        <charset val="134"/>
      </rPr>
      <t>万）</t>
    </r>
  </si>
  <si>
    <r>
      <rPr>
        <sz val="10"/>
        <rFont val="宋体"/>
        <charset val="134"/>
      </rPr>
      <t>地方特色蔬菜品种保护与利用</t>
    </r>
  </si>
  <si>
    <r>
      <rPr>
        <sz val="10"/>
        <rFont val="宋体"/>
        <charset val="134"/>
      </rPr>
      <t>地方特色蔬菜种质资源收集整理、保护利用</t>
    </r>
  </si>
  <si>
    <r>
      <rPr>
        <sz val="10"/>
        <rFont val="宋体"/>
        <charset val="134"/>
      </rPr>
      <t>农科所</t>
    </r>
  </si>
  <si>
    <r>
      <rPr>
        <sz val="10"/>
        <rFont val="宋体"/>
        <charset val="134"/>
      </rPr>
      <t>稻麦良种示范场建设</t>
    </r>
  </si>
  <si>
    <r>
      <rPr>
        <sz val="10"/>
        <rFont val="宋体"/>
        <charset val="134"/>
      </rPr>
      <t>稻麦新品种试验</t>
    </r>
  </si>
  <si>
    <r>
      <rPr>
        <sz val="10"/>
        <rFont val="宋体"/>
        <charset val="134"/>
      </rPr>
      <t>种子管理站</t>
    </r>
  </si>
  <si>
    <r>
      <rPr>
        <sz val="10"/>
        <rFont val="宋体"/>
        <charset val="134"/>
      </rPr>
      <t>如皋市农业科学研究所</t>
    </r>
  </si>
  <si>
    <r>
      <rPr>
        <sz val="10"/>
        <rFont val="宋体"/>
        <charset val="134"/>
      </rPr>
      <t>蔬菜种植、收获机械化</t>
    </r>
  </si>
  <si>
    <r>
      <rPr>
        <sz val="10"/>
        <rFont val="宋体"/>
        <charset val="134"/>
      </rPr>
      <t>特色农机服务组织培育</t>
    </r>
  </si>
  <si>
    <r>
      <rPr>
        <sz val="10"/>
        <rFont val="宋体"/>
        <charset val="134"/>
      </rPr>
      <t>如皋欣冒土地农地专业合作社</t>
    </r>
  </si>
  <si>
    <r>
      <rPr>
        <sz val="10"/>
        <rFont val="宋体"/>
        <charset val="134"/>
      </rPr>
      <t>农机科</t>
    </r>
  </si>
  <si>
    <r>
      <rPr>
        <sz val="10"/>
        <rFont val="宋体"/>
        <charset val="134"/>
      </rPr>
      <t>物联网应用示范基地建设</t>
    </r>
  </si>
  <si>
    <r>
      <rPr>
        <sz val="10"/>
        <rFont val="宋体"/>
        <charset val="134"/>
      </rPr>
      <t>新增物联网设备</t>
    </r>
  </si>
  <si>
    <r>
      <rPr>
        <sz val="10"/>
        <rFont val="宋体"/>
        <charset val="134"/>
      </rPr>
      <t>徐金祥</t>
    </r>
  </si>
  <si>
    <r>
      <rPr>
        <sz val="10"/>
        <rFont val="宋体"/>
        <charset val="134"/>
      </rPr>
      <t>如皋市国林果蔬种植专业合作社</t>
    </r>
  </si>
  <si>
    <r>
      <rPr>
        <sz val="10"/>
        <rFont val="宋体"/>
        <charset val="134"/>
      </rPr>
      <t>王兆友</t>
    </r>
  </si>
  <si>
    <r>
      <rPr>
        <sz val="10"/>
        <rFont val="宋体"/>
        <charset val="134"/>
      </rPr>
      <t>如皋市时来牧业有限公司</t>
    </r>
  </si>
  <si>
    <r>
      <rPr>
        <sz val="10"/>
        <rFont val="宋体"/>
        <charset val="134"/>
      </rPr>
      <t>如皋市九华镇郑甸社区股份合作社</t>
    </r>
  </si>
  <si>
    <r>
      <rPr>
        <sz val="10"/>
        <rFont val="宋体"/>
        <charset val="134"/>
      </rPr>
      <t>如皋市旺杨种植农地股份合作社</t>
    </r>
  </si>
  <si>
    <r>
      <rPr>
        <sz val="10"/>
        <rFont val="宋体"/>
        <charset val="134"/>
      </rPr>
      <t>李琴</t>
    </r>
  </si>
  <si>
    <r>
      <rPr>
        <sz val="10"/>
        <rFont val="宋体"/>
        <charset val="134"/>
      </rPr>
      <t>唐小鹏</t>
    </r>
  </si>
  <si>
    <r>
      <rPr>
        <sz val="10"/>
        <rFont val="宋体"/>
        <charset val="134"/>
      </rPr>
      <t>如皋市久德农博园有限责任公司</t>
    </r>
  </si>
  <si>
    <r>
      <rPr>
        <sz val="10"/>
        <rFont val="宋体"/>
        <charset val="134"/>
      </rPr>
      <t>如皋市蒲新生态农业科技有限公司</t>
    </r>
  </si>
  <si>
    <r>
      <rPr>
        <sz val="10"/>
        <rFont val="Times New Roman"/>
        <family val="1"/>
      </rPr>
      <t xml:space="preserve"> </t>
    </r>
    <r>
      <rPr>
        <sz val="10"/>
        <rFont val="宋体"/>
        <charset val="134"/>
      </rPr>
      <t>如皋市丁堰镇轩宇家庭农场</t>
    </r>
  </si>
  <si>
    <r>
      <rPr>
        <sz val="10"/>
        <rFont val="宋体"/>
        <charset val="134"/>
      </rPr>
      <t>如皋市骏诚生态农业科技发展有限公司</t>
    </r>
  </si>
  <si>
    <r>
      <rPr>
        <sz val="10"/>
        <rFont val="宋体"/>
        <charset val="134"/>
      </rPr>
      <t>陈国标</t>
    </r>
  </si>
  <si>
    <r>
      <rPr>
        <sz val="10"/>
        <rFont val="宋体"/>
        <charset val="134"/>
      </rPr>
      <t>朱千利</t>
    </r>
  </si>
  <si>
    <r>
      <rPr>
        <sz val="10"/>
        <rFont val="宋体"/>
        <charset val="134"/>
      </rPr>
      <t>韩小建</t>
    </r>
  </si>
  <si>
    <r>
      <rPr>
        <sz val="10"/>
        <rFont val="宋体"/>
        <charset val="134"/>
      </rPr>
      <t>如皋市福寿家庭农场</t>
    </r>
  </si>
  <si>
    <t>物联网设备维护</t>
  </si>
  <si>
    <r>
      <rPr>
        <sz val="10"/>
        <color theme="1"/>
        <rFont val="宋体"/>
        <charset val="134"/>
      </rPr>
      <t>如皋市传颖家庭农场</t>
    </r>
  </si>
  <si>
    <r>
      <rPr>
        <sz val="10"/>
        <color theme="1"/>
        <rFont val="宋体"/>
        <charset val="134"/>
      </rPr>
      <t>宗建平</t>
    </r>
  </si>
  <si>
    <r>
      <rPr>
        <sz val="10"/>
        <color theme="1"/>
        <rFont val="宋体"/>
        <charset val="134"/>
      </rPr>
      <t>吴建成</t>
    </r>
  </si>
  <si>
    <r>
      <rPr>
        <sz val="10"/>
        <color theme="1"/>
        <rFont val="宋体"/>
        <charset val="134"/>
      </rPr>
      <t>钱新亚</t>
    </r>
  </si>
  <si>
    <r>
      <rPr>
        <sz val="10"/>
        <color theme="1"/>
        <rFont val="宋体"/>
        <charset val="134"/>
      </rPr>
      <t>朱建中</t>
    </r>
  </si>
  <si>
    <r>
      <rPr>
        <sz val="10"/>
        <color theme="1"/>
        <rFont val="宋体"/>
        <charset val="134"/>
      </rPr>
      <t>绿野休闲观光中心</t>
    </r>
  </si>
  <si>
    <r>
      <rPr>
        <sz val="10"/>
        <color theme="1"/>
        <rFont val="宋体"/>
        <charset val="134"/>
      </rPr>
      <t>如皋市桂芳家庭农场</t>
    </r>
  </si>
  <si>
    <r>
      <rPr>
        <sz val="10"/>
        <color theme="1"/>
        <rFont val="宋体"/>
        <charset val="134"/>
      </rPr>
      <t>如皋市乡夏家庭农场</t>
    </r>
  </si>
  <si>
    <r>
      <rPr>
        <sz val="10"/>
        <color theme="1"/>
        <rFont val="宋体"/>
        <charset val="134"/>
      </rPr>
      <t>如皋市耀红家庭农场</t>
    </r>
  </si>
  <si>
    <r>
      <rPr>
        <sz val="10"/>
        <color theme="1"/>
        <rFont val="宋体"/>
        <charset val="134"/>
      </rPr>
      <t>如皋市绿园家庭农场</t>
    </r>
  </si>
  <si>
    <r>
      <rPr>
        <sz val="10"/>
        <color theme="1"/>
        <rFont val="宋体"/>
        <charset val="134"/>
      </rPr>
      <t>如皋市新时家庭农场</t>
    </r>
  </si>
  <si>
    <r>
      <rPr>
        <sz val="10"/>
        <color theme="1"/>
        <rFont val="宋体"/>
        <charset val="134"/>
      </rPr>
      <t>如皋市军芳生猪养殖场</t>
    </r>
  </si>
  <si>
    <r>
      <rPr>
        <sz val="10"/>
        <color theme="1"/>
        <rFont val="宋体"/>
        <charset val="134"/>
      </rPr>
      <t>如皋市映国家庭农场</t>
    </r>
  </si>
  <si>
    <r>
      <rPr>
        <sz val="10"/>
        <color theme="1"/>
        <rFont val="宋体"/>
        <charset val="134"/>
      </rPr>
      <t>南通桃林绿色观光农业发展有限公司</t>
    </r>
  </si>
  <si>
    <r>
      <rPr>
        <sz val="10"/>
        <rFont val="宋体"/>
        <charset val="134"/>
      </rPr>
      <t>农村综合服务社改造提升</t>
    </r>
  </si>
  <si>
    <r>
      <rPr>
        <sz val="10"/>
        <rFont val="宋体"/>
        <charset val="134"/>
      </rPr>
      <t>如皋市老坝村综合服务社</t>
    </r>
  </si>
  <si>
    <r>
      <rPr>
        <sz val="10"/>
        <rFont val="宋体"/>
        <charset val="134"/>
      </rPr>
      <t>如皋市兴韩村综合服务社</t>
    </r>
  </si>
  <si>
    <r>
      <rPr>
        <sz val="10"/>
        <rFont val="宋体"/>
        <charset val="134"/>
      </rPr>
      <t>如皋市万富村农村综合服务社</t>
    </r>
  </si>
  <si>
    <r>
      <rPr>
        <sz val="10"/>
        <rFont val="宋体"/>
        <charset val="134"/>
      </rPr>
      <t>如皋市赵明村农村综合服务社</t>
    </r>
  </si>
  <si>
    <r>
      <rPr>
        <sz val="10"/>
        <rFont val="宋体"/>
        <charset val="134"/>
      </rPr>
      <t>如皋市文庄村综合服务社</t>
    </r>
  </si>
  <si>
    <r>
      <rPr>
        <sz val="10"/>
        <rFont val="宋体"/>
        <charset val="134"/>
      </rPr>
      <t>如皋市郭园社区综合服务社</t>
    </r>
  </si>
  <si>
    <r>
      <rPr>
        <sz val="10"/>
        <rFont val="宋体"/>
        <charset val="134"/>
      </rPr>
      <t>如皋市林上村综合服务社</t>
    </r>
  </si>
  <si>
    <r>
      <rPr>
        <b/>
        <sz val="10"/>
        <rFont val="宋体"/>
        <charset val="134"/>
      </rPr>
      <t>四</t>
    </r>
  </si>
  <si>
    <r>
      <rPr>
        <b/>
        <sz val="10"/>
        <rFont val="宋体"/>
        <charset val="134"/>
      </rPr>
      <t>农业农村重大项目建设奖补</t>
    </r>
    <r>
      <rPr>
        <sz val="10"/>
        <rFont val="宋体"/>
        <charset val="134"/>
      </rPr>
      <t>（</t>
    </r>
    <r>
      <rPr>
        <sz val="10"/>
        <rFont val="Times New Roman"/>
        <family val="1"/>
      </rPr>
      <t>500</t>
    </r>
    <r>
      <rPr>
        <sz val="10"/>
        <rFont val="宋体"/>
        <charset val="134"/>
      </rPr>
      <t>万元）</t>
    </r>
  </si>
  <si>
    <r>
      <rPr>
        <sz val="10"/>
        <rFont val="宋体"/>
        <charset val="134"/>
      </rPr>
      <t>农业农村重大项目建设奖补（</t>
    </r>
    <r>
      <rPr>
        <sz val="10"/>
        <rFont val="Times New Roman"/>
        <family val="1"/>
      </rPr>
      <t>500</t>
    </r>
    <r>
      <rPr>
        <sz val="10"/>
        <rFont val="宋体"/>
        <charset val="134"/>
      </rPr>
      <t>万元）</t>
    </r>
  </si>
  <si>
    <r>
      <rPr>
        <sz val="10"/>
        <rFont val="宋体"/>
        <charset val="134"/>
      </rPr>
      <t>新开工项目建设奖补</t>
    </r>
  </si>
  <si>
    <t>新开工项目被省重大项目考核系统确认</t>
  </si>
  <si>
    <t>如皋市九华镇郑甸社区居委会（如皋市绿特优农产品展销中心）</t>
  </si>
  <si>
    <r>
      <rPr>
        <sz val="10"/>
        <rFont val="宋体"/>
        <charset val="134"/>
      </rPr>
      <t>项目办</t>
    </r>
  </si>
  <si>
    <t>九华镇人民政府（郭李农贸市场建设项目）</t>
  </si>
  <si>
    <t>如皋市田之源草坪研究所（小微盆景生产培育项目）</t>
  </si>
  <si>
    <t>南通华东新华能源有限公司（搬经农村新能源建设项目）</t>
  </si>
  <si>
    <t>皋远建设发展（江苏）有限公司（城北街道乡村休闲街区项目）</t>
  </si>
  <si>
    <t>如皋市城北街道平园池村民委员会（平园池村特色乡村建设项目）</t>
  </si>
  <si>
    <t>江苏联众肠衣有限公司（肠衣集中加工区提升改造项目）</t>
  </si>
  <si>
    <t>江苏万世和生物科技有限公司（万世和食用菌智能工厂化生产项目）</t>
  </si>
  <si>
    <t>南通杨天农业科技发展有限公司（智能水培蔬菜基地项目）</t>
  </si>
  <si>
    <t>磨头镇人民政府（如皋市水街项目）</t>
  </si>
  <si>
    <t>江苏卓尔园林工程有限公司（卓尔精品苗木项目）</t>
  </si>
  <si>
    <t>如皋市骏威食用菌种植中心（骏威食用菌种植项目）</t>
  </si>
  <si>
    <t>如皋市益农植保有限公司（益农植保菌菇种植项目）</t>
  </si>
  <si>
    <t>南通久朋网络科技有限公司（久朋农产品电商项目）</t>
  </si>
  <si>
    <t>白蒲镇文著社区（白蒲文著地方特色产业展示展销中心）</t>
  </si>
  <si>
    <t>江苏蛭恒生物科技有限公司（月旦水蛭高效养殖项目）</t>
  </si>
  <si>
    <t>南通市稻花村食品有限公司（稻花村食品加工项目）</t>
  </si>
  <si>
    <t>如皋市御禧园食品有限公司（御禧园食品加工项目）</t>
  </si>
  <si>
    <t>石庄镇邹蔡村股份经济合作社（邹蔡特色农产品生产仓储冷链物流）</t>
  </si>
  <si>
    <t>江苏龙源风力发电有限公司（如皋市农村新能源建设项目）</t>
  </si>
  <si>
    <t>如皋市迎驾集贸市场有限公司（迎驾农贸市场项目）</t>
  </si>
  <si>
    <t>江苏通上新材料科技有限公司（植物基降解材料及特种高分子绝缘材料研发项目）</t>
  </si>
  <si>
    <t>南通朗邦生物工程科技有限公司（农产品生物科技研发成果转化项目）</t>
  </si>
  <si>
    <t>如皋市万仟食品有限公司（万仟食品有限公司食品生产体验项目）</t>
  </si>
  <si>
    <t>江苏如胜食用菌有限公司（如胜水蛭养殖项目）</t>
  </si>
  <si>
    <t>如皋市万泽家庭农场（万泽水蛭养殖改建项目）</t>
  </si>
  <si>
    <t>如皋市顺杰家庭农场（顺杰水蛭养殖项目）</t>
  </si>
  <si>
    <t>新开工项目被省重大项目考核系统确认，省级示范项目</t>
  </si>
  <si>
    <t>富港建设集团有限公司（龙游湾沿江休闲农业生态景观带项目）</t>
  </si>
  <si>
    <t>江苏和府餐饮管理有限公司（和府预制食品开发项目）</t>
  </si>
  <si>
    <t>江苏德仓供应链管理有限公司（如皋市农产品供应链项目）</t>
  </si>
  <si>
    <t>江苏皋德食材有限公司（皋德食材冷链物流、电商中心项目）</t>
  </si>
  <si>
    <r>
      <rPr>
        <sz val="10"/>
        <color indexed="8"/>
        <rFont val="宋体"/>
        <charset val="134"/>
      </rPr>
      <t>标准钢架连栋大棚项目</t>
    </r>
  </si>
  <si>
    <r>
      <rPr>
        <sz val="10"/>
        <rFont val="宋体"/>
        <charset val="134"/>
      </rPr>
      <t>设施园艺项目建设</t>
    </r>
  </si>
  <si>
    <r>
      <rPr>
        <sz val="10"/>
        <rFont val="宋体"/>
        <charset val="134"/>
      </rPr>
      <t>智能温室项目</t>
    </r>
  </si>
  <si>
    <t>南通杨天农业科技发展有限公司</t>
  </si>
  <si>
    <r>
      <rPr>
        <sz val="10"/>
        <rFont val="宋体"/>
        <charset val="134"/>
      </rPr>
      <t>种植业科</t>
    </r>
  </si>
  <si>
    <r>
      <rPr>
        <sz val="10"/>
        <rFont val="宋体"/>
        <charset val="134"/>
      </rPr>
      <t>如皋市名花堂家庭农场</t>
    </r>
  </si>
  <si>
    <r>
      <rPr>
        <sz val="10"/>
        <rFont val="宋体"/>
        <charset val="134"/>
      </rPr>
      <t>冷藏保鲜设施项目</t>
    </r>
  </si>
  <si>
    <r>
      <rPr>
        <sz val="10"/>
        <color theme="1"/>
        <rFont val="宋体"/>
        <charset val="134"/>
      </rPr>
      <t>如皋市雨辰家庭农场</t>
    </r>
  </si>
  <si>
    <r>
      <rPr>
        <sz val="10"/>
        <color theme="1"/>
        <rFont val="宋体"/>
        <charset val="134"/>
      </rPr>
      <t>市场与信息化科</t>
    </r>
  </si>
  <si>
    <r>
      <rPr>
        <sz val="10"/>
        <color theme="1"/>
        <rFont val="宋体"/>
        <charset val="134"/>
      </rPr>
      <t>如皋市小溪家庭农场</t>
    </r>
  </si>
  <si>
    <r>
      <rPr>
        <sz val="10"/>
        <color theme="1"/>
        <rFont val="宋体"/>
        <charset val="134"/>
      </rPr>
      <t>南通伴西生态养殖有限公司</t>
    </r>
  </si>
  <si>
    <r>
      <rPr>
        <sz val="10"/>
        <color theme="1"/>
        <rFont val="宋体"/>
        <charset val="134"/>
      </rPr>
      <t>江苏弘玖水产有限公司</t>
    </r>
  </si>
  <si>
    <r>
      <rPr>
        <sz val="10"/>
        <color theme="1"/>
        <rFont val="宋体"/>
        <charset val="134"/>
      </rPr>
      <t>如皋市佳浩果蔬科技发展有限公司</t>
    </r>
  </si>
  <si>
    <r>
      <rPr>
        <sz val="10"/>
        <color theme="1"/>
        <rFont val="宋体"/>
        <charset val="134"/>
      </rPr>
      <t>南通润元土畜产品有限公司</t>
    </r>
  </si>
  <si>
    <r>
      <rPr>
        <sz val="10"/>
        <color theme="1"/>
        <rFont val="宋体"/>
        <charset val="134"/>
      </rPr>
      <t>如皋市田兰新家庭农场</t>
    </r>
  </si>
  <si>
    <r>
      <rPr>
        <b/>
        <sz val="10"/>
        <rFont val="宋体"/>
        <charset val="134"/>
      </rPr>
      <t>五</t>
    </r>
  </si>
  <si>
    <r>
      <rPr>
        <b/>
        <sz val="10"/>
        <rFont val="宋体"/>
        <charset val="134"/>
      </rPr>
      <t>质量品牌培育奖补</t>
    </r>
    <r>
      <rPr>
        <sz val="10"/>
        <rFont val="宋体"/>
        <charset val="134"/>
      </rPr>
      <t>（</t>
    </r>
    <r>
      <rPr>
        <sz val="10"/>
        <rFont val="Times New Roman"/>
        <family val="1"/>
      </rPr>
      <t>250</t>
    </r>
    <r>
      <rPr>
        <sz val="10"/>
        <rFont val="宋体"/>
        <charset val="134"/>
      </rPr>
      <t>万元）</t>
    </r>
  </si>
  <si>
    <r>
      <rPr>
        <sz val="10"/>
        <rFont val="宋体"/>
        <charset val="134"/>
      </rPr>
      <t>质量品牌培育奖补（</t>
    </r>
    <r>
      <rPr>
        <sz val="10"/>
        <rFont val="Times New Roman"/>
        <family val="1"/>
      </rPr>
      <t>250</t>
    </r>
    <r>
      <rPr>
        <sz val="10"/>
        <rFont val="宋体"/>
        <charset val="134"/>
      </rPr>
      <t>万元）</t>
    </r>
  </si>
  <si>
    <r>
      <rPr>
        <sz val="10"/>
        <rFont val="宋体"/>
        <charset val="134"/>
      </rPr>
      <t>农产品品牌建设</t>
    </r>
  </si>
  <si>
    <r>
      <rPr>
        <sz val="10"/>
        <color theme="1"/>
        <rFont val="Times New Roman"/>
        <family val="1"/>
      </rPr>
      <t>“</t>
    </r>
    <r>
      <rPr>
        <sz val="10"/>
        <color theme="1"/>
        <rFont val="宋体"/>
        <charset val="134"/>
      </rPr>
      <t>苏垦杯</t>
    </r>
    <r>
      <rPr>
        <sz val="10"/>
        <color theme="1"/>
        <rFont val="Times New Roman"/>
        <family val="1"/>
      </rPr>
      <t>”</t>
    </r>
    <r>
      <rPr>
        <sz val="10"/>
        <color theme="1"/>
        <rFont val="宋体"/>
        <charset val="134"/>
      </rPr>
      <t>第二届江苏省农业企业
知名品牌</t>
    </r>
    <r>
      <rPr>
        <sz val="10"/>
        <color theme="1"/>
        <rFont val="Times New Roman"/>
        <family val="1"/>
      </rPr>
      <t>30</t>
    </r>
    <r>
      <rPr>
        <sz val="10"/>
        <color theme="1"/>
        <rFont val="宋体"/>
        <charset val="134"/>
      </rPr>
      <t>强大赛</t>
    </r>
  </si>
  <si>
    <r>
      <rPr>
        <sz val="10"/>
        <color theme="1"/>
        <rFont val="宋体"/>
        <charset val="134"/>
      </rPr>
      <t>江苏和府餐饮管理有限公司</t>
    </r>
  </si>
  <si>
    <t>第十二届江苏省（连云港）园艺博览会</t>
  </si>
  <si>
    <r>
      <rPr>
        <sz val="10"/>
        <color theme="1"/>
        <rFont val="宋体"/>
        <charset val="134"/>
      </rPr>
      <t>如皋市种植业协会</t>
    </r>
  </si>
  <si>
    <r>
      <rPr>
        <sz val="10"/>
        <rFont val="宋体"/>
        <charset val="134"/>
      </rPr>
      <t>绿色食品认证</t>
    </r>
  </si>
  <si>
    <r>
      <rPr>
        <sz val="10"/>
        <color indexed="8"/>
        <rFont val="宋体"/>
        <charset val="134"/>
      </rPr>
      <t>江苏五湖粮油有限公司</t>
    </r>
  </si>
  <si>
    <r>
      <rPr>
        <sz val="10"/>
        <rFont val="宋体"/>
        <charset val="134"/>
      </rPr>
      <t>质监科</t>
    </r>
  </si>
  <si>
    <r>
      <rPr>
        <sz val="10"/>
        <color indexed="8"/>
        <rFont val="宋体"/>
        <charset val="134"/>
      </rPr>
      <t>如皋市绿众农产品有限公司</t>
    </r>
  </si>
  <si>
    <r>
      <rPr>
        <sz val="10"/>
        <color indexed="8"/>
        <rFont val="宋体"/>
        <charset val="134"/>
      </rPr>
      <t>江苏永友食品科技有限公司</t>
    </r>
  </si>
  <si>
    <r>
      <rPr>
        <sz val="10"/>
        <color indexed="8"/>
        <rFont val="宋体"/>
        <charset val="134"/>
      </rPr>
      <t>如皋市佳浩果蔬科技发展有限公司</t>
    </r>
  </si>
  <si>
    <r>
      <rPr>
        <sz val="10"/>
        <rFont val="宋体"/>
        <charset val="134"/>
      </rPr>
      <t>江苏正禾现代农业有限公司</t>
    </r>
  </si>
  <si>
    <r>
      <rPr>
        <sz val="10"/>
        <rFont val="宋体"/>
        <charset val="134"/>
      </rPr>
      <t>如皋市常乐米厂</t>
    </r>
  </si>
  <si>
    <r>
      <rPr>
        <sz val="10"/>
        <rFont val="宋体"/>
        <charset val="134"/>
      </rPr>
      <t>如皋市耀红家庭农场</t>
    </r>
  </si>
  <si>
    <r>
      <rPr>
        <sz val="10"/>
        <rFont val="宋体"/>
        <charset val="134"/>
      </rPr>
      <t>有机产品认证</t>
    </r>
  </si>
  <si>
    <r>
      <rPr>
        <sz val="10"/>
        <rFont val="宋体"/>
        <charset val="134"/>
      </rPr>
      <t>如皋市中萃生态农业科技有限公司</t>
    </r>
  </si>
  <si>
    <r>
      <rPr>
        <sz val="10"/>
        <rFont val="宋体"/>
        <charset val="134"/>
      </rPr>
      <t>南通凯宴源生态农业发展有限公司</t>
    </r>
  </si>
  <si>
    <r>
      <rPr>
        <sz val="10"/>
        <rFont val="宋体"/>
        <charset val="134"/>
      </rPr>
      <t>江苏禾裕源现代农业科技有限公司</t>
    </r>
  </si>
  <si>
    <r>
      <rPr>
        <sz val="10"/>
        <rFont val="宋体"/>
        <charset val="134"/>
      </rPr>
      <t>绿色食品获奖企业</t>
    </r>
  </si>
  <si>
    <t>新申报绿色食品检测费</t>
  </si>
  <si>
    <r>
      <rPr>
        <sz val="10"/>
        <rFont val="宋体"/>
        <charset val="134"/>
      </rPr>
      <t>如皋市白蒲三香斋茶干有限公司</t>
    </r>
  </si>
  <si>
    <r>
      <rPr>
        <sz val="10"/>
        <rFont val="宋体"/>
        <charset val="134"/>
      </rPr>
      <t>江苏竹太藕生态农业发展有限公司</t>
    </r>
  </si>
  <si>
    <r>
      <rPr>
        <sz val="10"/>
        <rFont val="宋体"/>
        <charset val="134"/>
      </rPr>
      <t>如皋市香樟家庭农场</t>
    </r>
  </si>
  <si>
    <r>
      <rPr>
        <sz val="10"/>
        <rFont val="宋体"/>
        <charset val="134"/>
      </rPr>
      <t>如皋市万昌农业科技发展有限公司</t>
    </r>
  </si>
  <si>
    <r>
      <rPr>
        <sz val="10"/>
        <rFont val="宋体"/>
        <charset val="134"/>
      </rPr>
      <t>如皋市钰水晶家庭农场</t>
    </r>
  </si>
  <si>
    <r>
      <rPr>
        <sz val="10"/>
        <rFont val="宋体"/>
        <charset val="134"/>
      </rPr>
      <t>如皋市寿乡翠梨种植专业合作社</t>
    </r>
  </si>
  <si>
    <r>
      <rPr>
        <sz val="10"/>
        <rFont val="宋体"/>
        <charset val="134"/>
      </rPr>
      <t>如皋市华日水稻种植专业合作社</t>
    </r>
  </si>
  <si>
    <r>
      <rPr>
        <sz val="10"/>
        <rFont val="宋体"/>
        <charset val="134"/>
      </rPr>
      <t>如皋市旺富土地农地农民专业合作社</t>
    </r>
  </si>
  <si>
    <r>
      <rPr>
        <sz val="10"/>
        <rFont val="宋体"/>
        <charset val="134"/>
      </rPr>
      <t>如皋耘盛农业发展有限公司</t>
    </r>
  </si>
  <si>
    <r>
      <rPr>
        <sz val="10"/>
        <rFont val="宋体"/>
        <charset val="134"/>
      </rPr>
      <t>南通溢康农业科技有限公司</t>
    </r>
  </si>
  <si>
    <r>
      <rPr>
        <sz val="10"/>
        <rFont val="宋体"/>
        <charset val="134"/>
      </rPr>
      <t>如皋市水产养殖场</t>
    </r>
  </si>
  <si>
    <r>
      <rPr>
        <sz val="10"/>
        <rFont val="宋体"/>
        <charset val="134"/>
      </rPr>
      <t>南通市谷溢新农业科技有限公司</t>
    </r>
  </si>
  <si>
    <r>
      <rPr>
        <sz val="10"/>
        <rFont val="宋体"/>
        <charset val="134"/>
      </rPr>
      <t>南通恒赢米业有限公司</t>
    </r>
  </si>
  <si>
    <r>
      <rPr>
        <sz val="10"/>
        <rFont val="宋体"/>
        <charset val="134"/>
      </rPr>
      <t>如皋市金地果蔬种植园</t>
    </r>
  </si>
  <si>
    <r>
      <rPr>
        <sz val="10"/>
        <rFont val="宋体"/>
        <charset val="134"/>
      </rPr>
      <t>如皋市益红家庭农场</t>
    </r>
  </si>
  <si>
    <r>
      <rPr>
        <sz val="10"/>
        <rFont val="宋体"/>
        <charset val="134"/>
      </rPr>
      <t>江苏通帝农业科技有限公司</t>
    </r>
  </si>
  <si>
    <r>
      <rPr>
        <sz val="10"/>
        <rFont val="宋体"/>
        <charset val="134"/>
      </rPr>
      <t>如皋市多绿沅家庭农场</t>
    </r>
  </si>
  <si>
    <r>
      <rPr>
        <sz val="10"/>
        <rFont val="宋体"/>
        <charset val="134"/>
      </rPr>
      <t>如皋市宜禾家庭农场</t>
    </r>
  </si>
  <si>
    <r>
      <rPr>
        <sz val="10"/>
        <rFont val="宋体"/>
        <charset val="134"/>
      </rPr>
      <t>如皋市鑫谷香家庭农场</t>
    </r>
  </si>
  <si>
    <r>
      <rPr>
        <sz val="10"/>
        <rFont val="宋体"/>
        <charset val="134"/>
      </rPr>
      <t>如皋市芳蕊土地农地专业合作社</t>
    </r>
  </si>
  <si>
    <r>
      <rPr>
        <sz val="10"/>
        <rFont val="宋体"/>
        <charset val="134"/>
      </rPr>
      <t>如皋筱旺土地农地专业合作社</t>
    </r>
  </si>
  <si>
    <r>
      <rPr>
        <sz val="10"/>
        <rFont val="宋体"/>
        <charset val="134"/>
      </rPr>
      <t>如皋市君子食品生产有限公司</t>
    </r>
  </si>
  <si>
    <r>
      <rPr>
        <sz val="10"/>
        <rFont val="宋体"/>
        <charset val="134"/>
      </rPr>
      <t>如皋永康生物科技有限公司</t>
    </r>
  </si>
  <si>
    <r>
      <rPr>
        <sz val="10"/>
        <rFont val="宋体"/>
        <charset val="134"/>
      </rPr>
      <t>如皋市新曹家庭农场</t>
    </r>
  </si>
  <si>
    <r>
      <rPr>
        <sz val="10"/>
        <rFont val="宋体"/>
        <charset val="134"/>
      </rPr>
      <t>如皋市吉丰土地农地专业合作社</t>
    </r>
  </si>
  <si>
    <r>
      <rPr>
        <sz val="10"/>
        <rFont val="宋体"/>
        <charset val="134"/>
      </rPr>
      <t>年度打印合格证标签奖补</t>
    </r>
  </si>
  <si>
    <r>
      <rPr>
        <sz val="10"/>
        <rFont val="宋体"/>
        <charset val="134"/>
      </rPr>
      <t>如皋市福欣家庭农场</t>
    </r>
  </si>
  <si>
    <r>
      <rPr>
        <sz val="10"/>
        <rFont val="宋体"/>
        <charset val="134"/>
      </rPr>
      <t>如皋市佳浩果蔬科技发展有限公司</t>
    </r>
  </si>
  <si>
    <r>
      <rPr>
        <sz val="10"/>
        <rFont val="宋体"/>
        <charset val="134"/>
      </rPr>
      <t>如皋市秀梅果蔬专业合作社</t>
    </r>
  </si>
  <si>
    <r>
      <rPr>
        <sz val="10"/>
        <rFont val="宋体"/>
        <charset val="134"/>
      </rPr>
      <t>如皋市伟盛生态种植园</t>
    </r>
  </si>
  <si>
    <r>
      <rPr>
        <sz val="10"/>
        <rFont val="宋体"/>
        <charset val="134"/>
      </rPr>
      <t>如皋市恒宇蔬菜种植园</t>
    </r>
  </si>
  <si>
    <r>
      <rPr>
        <sz val="10"/>
        <rFont val="宋体"/>
        <charset val="134"/>
      </rPr>
      <t>南通市鑫鸿果蔬种植专业合作社</t>
    </r>
  </si>
  <si>
    <r>
      <rPr>
        <sz val="10"/>
        <rFont val="宋体"/>
        <charset val="134"/>
      </rPr>
      <t>如皋市绿众农产品有限公司</t>
    </r>
  </si>
  <si>
    <r>
      <rPr>
        <sz val="10"/>
        <rFont val="宋体"/>
        <charset val="134"/>
      </rPr>
      <t>如皋市田歌家庭农场</t>
    </r>
  </si>
  <si>
    <r>
      <rPr>
        <sz val="10"/>
        <rFont val="宋体"/>
        <charset val="134"/>
      </rPr>
      <t>如皋市秀彬家庭农场</t>
    </r>
  </si>
  <si>
    <r>
      <rPr>
        <sz val="10"/>
        <rFont val="宋体"/>
        <charset val="134"/>
      </rPr>
      <t>如皋香佳米厂</t>
    </r>
  </si>
  <si>
    <r>
      <rPr>
        <sz val="10"/>
        <rFont val="宋体"/>
        <charset val="134"/>
      </rPr>
      <t>农业标准化建设</t>
    </r>
  </si>
  <si>
    <r>
      <rPr>
        <sz val="10"/>
        <rFont val="宋体"/>
        <charset val="134"/>
      </rPr>
      <t>地理标志产品</t>
    </r>
    <r>
      <rPr>
        <sz val="10"/>
        <rFont val="Times New Roman"/>
        <family val="1"/>
      </rPr>
      <t xml:space="preserve">  </t>
    </r>
    <r>
      <rPr>
        <sz val="10"/>
        <rFont val="宋体"/>
        <charset val="134"/>
      </rPr>
      <t>下原蘘荷</t>
    </r>
  </si>
  <si>
    <r>
      <rPr>
        <sz val="10"/>
        <rFont val="宋体"/>
        <charset val="134"/>
      </rPr>
      <t>如皋市种植业协会</t>
    </r>
  </si>
  <si>
    <r>
      <rPr>
        <sz val="10"/>
        <rFont val="宋体"/>
        <charset val="134"/>
      </rPr>
      <t>特色农产品品质保险</t>
    </r>
  </si>
  <si>
    <r>
      <rPr>
        <sz val="10"/>
        <rFont val="宋体"/>
        <charset val="134"/>
      </rPr>
      <t>特色农业推介</t>
    </r>
  </si>
  <si>
    <t>农业招商推介（宣传片）</t>
  </si>
  <si>
    <r>
      <rPr>
        <sz val="10"/>
        <rFont val="宋体"/>
        <charset val="134"/>
      </rPr>
      <t>农业农村局</t>
    </r>
  </si>
  <si>
    <r>
      <rPr>
        <sz val="10"/>
        <rFont val="宋体"/>
        <charset val="134"/>
      </rPr>
      <t>办公室</t>
    </r>
  </si>
  <si>
    <r>
      <rPr>
        <sz val="10"/>
        <rFont val="Times New Roman"/>
        <family val="1"/>
      </rPr>
      <t>2023</t>
    </r>
    <r>
      <rPr>
        <sz val="10"/>
        <rFont val="宋体"/>
        <charset val="134"/>
      </rPr>
      <t>年南部战区黑塌菜推介会</t>
    </r>
  </si>
  <si>
    <r>
      <rPr>
        <sz val="10"/>
        <color theme="1"/>
        <rFont val="宋体"/>
        <charset val="134"/>
      </rPr>
      <t>全省农业产业高质量发展现场会（海安）</t>
    </r>
  </si>
  <si>
    <r>
      <rPr>
        <sz val="10"/>
        <rFont val="宋体"/>
        <charset val="134"/>
      </rPr>
      <t>南通春华食品有限公司</t>
    </r>
  </si>
  <si>
    <r>
      <rPr>
        <sz val="10"/>
        <rFont val="宋体"/>
        <charset val="134"/>
      </rPr>
      <t>南通锦隆红水艺术品有限公司</t>
    </r>
  </si>
  <si>
    <r>
      <rPr>
        <sz val="10"/>
        <rFont val="宋体"/>
        <charset val="134"/>
      </rPr>
      <t>第二十二届中国绿色食品博览会暨第十五届中国国际有机食品博览会</t>
    </r>
  </si>
  <si>
    <r>
      <rPr>
        <sz val="10"/>
        <rFont val="宋体"/>
        <charset val="134"/>
      </rPr>
      <t>长三角农产品承诺达标合格</t>
    </r>
    <r>
      <rPr>
        <sz val="10"/>
        <rFont val="Times New Roman"/>
        <family val="1"/>
      </rPr>
      <t>“</t>
    </r>
    <r>
      <rPr>
        <sz val="10"/>
        <rFont val="宋体"/>
        <charset val="134"/>
      </rPr>
      <t>亮证</t>
    </r>
    <r>
      <rPr>
        <sz val="10"/>
        <rFont val="Times New Roman"/>
        <family val="1"/>
      </rPr>
      <t>”</t>
    </r>
    <r>
      <rPr>
        <sz val="10"/>
        <rFont val="宋体"/>
        <charset val="134"/>
      </rPr>
      <t>一体化推进暨江苏省</t>
    </r>
    <r>
      <rPr>
        <sz val="10"/>
        <rFont val="Times New Roman"/>
        <family val="1"/>
      </rPr>
      <t>“</t>
    </r>
    <r>
      <rPr>
        <sz val="10"/>
        <rFont val="宋体"/>
        <charset val="134"/>
      </rPr>
      <t>质量月</t>
    </r>
    <r>
      <rPr>
        <sz val="10"/>
        <rFont val="Times New Roman"/>
        <family val="1"/>
      </rPr>
      <t>”</t>
    </r>
    <r>
      <rPr>
        <sz val="10"/>
        <rFont val="宋体"/>
        <charset val="134"/>
      </rPr>
      <t>农安主题日活动</t>
    </r>
  </si>
  <si>
    <r>
      <rPr>
        <sz val="10"/>
        <color theme="1"/>
        <rFont val="宋体"/>
        <charset val="134"/>
      </rPr>
      <t>如皋市紫藤家庭农场</t>
    </r>
  </si>
  <si>
    <r>
      <rPr>
        <sz val="10"/>
        <rFont val="Times New Roman"/>
        <family val="1"/>
      </rPr>
      <t>2023</t>
    </r>
    <r>
      <rPr>
        <sz val="10"/>
        <rFont val="宋体"/>
        <charset val="134"/>
      </rPr>
      <t>浙江名优土特产展示展销暨首届长三角绿色优质农产品博览会</t>
    </r>
  </si>
  <si>
    <r>
      <rPr>
        <sz val="10"/>
        <color theme="1"/>
        <rFont val="宋体"/>
        <charset val="134"/>
      </rPr>
      <t>南通春华食品有限公司</t>
    </r>
  </si>
  <si>
    <r>
      <rPr>
        <sz val="10"/>
        <rFont val="Times New Roman"/>
        <family val="1"/>
      </rPr>
      <t>“</t>
    </r>
    <r>
      <rPr>
        <sz val="10"/>
        <rFont val="宋体"/>
        <charset val="134"/>
      </rPr>
      <t>淮味千年</t>
    </r>
    <r>
      <rPr>
        <sz val="10"/>
        <rFont val="Times New Roman"/>
        <family val="1"/>
      </rPr>
      <t>”</t>
    </r>
    <r>
      <rPr>
        <sz val="10"/>
        <rFont val="宋体"/>
        <charset val="134"/>
      </rPr>
      <t>杯</t>
    </r>
    <r>
      <rPr>
        <sz val="10"/>
        <rFont val="Times New Roman"/>
        <family val="1"/>
      </rPr>
      <t>2023</t>
    </r>
    <r>
      <rPr>
        <sz val="10"/>
        <rFont val="宋体"/>
        <charset val="134"/>
      </rPr>
      <t>江苏最美绿色优质农产品（大米）企业评选活动</t>
    </r>
  </si>
  <si>
    <r>
      <rPr>
        <sz val="10"/>
        <rFont val="Times New Roman"/>
        <family val="1"/>
      </rPr>
      <t>2023</t>
    </r>
    <r>
      <rPr>
        <sz val="10"/>
        <rFont val="宋体"/>
        <charset val="134"/>
      </rPr>
      <t>江苏绿色优质农产品宣展暨洪泽区专场推介会</t>
    </r>
  </si>
  <si>
    <r>
      <rPr>
        <sz val="10"/>
        <color theme="1"/>
        <rFont val="宋体"/>
        <charset val="134"/>
      </rPr>
      <t>第二十届中国国际农产品交易会</t>
    </r>
  </si>
  <si>
    <r>
      <rPr>
        <sz val="10"/>
        <color theme="1"/>
        <rFont val="宋体"/>
        <charset val="134"/>
      </rPr>
      <t>如皋市农业农村局</t>
    </r>
  </si>
  <si>
    <r>
      <rPr>
        <sz val="10"/>
        <color theme="1"/>
        <rFont val="宋体"/>
        <charset val="134"/>
      </rPr>
      <t>南通市行政中心</t>
    </r>
  </si>
  <si>
    <r>
      <rPr>
        <sz val="10"/>
        <color theme="1"/>
        <rFont val="宋体"/>
        <charset val="134"/>
      </rPr>
      <t>如皋市金旺家庭农场</t>
    </r>
  </si>
  <si>
    <r>
      <rPr>
        <sz val="10"/>
        <color theme="1"/>
        <rFont val="宋体"/>
        <charset val="134"/>
      </rPr>
      <t>如皋市张大生态养殖场</t>
    </r>
  </si>
  <si>
    <r>
      <rPr>
        <sz val="10"/>
        <color theme="1"/>
        <rFont val="宋体"/>
        <charset val="134"/>
      </rPr>
      <t>第二十届中国国际农产品（青岛）交易会</t>
    </r>
  </si>
  <si>
    <r>
      <rPr>
        <sz val="10"/>
        <color theme="1"/>
        <rFont val="宋体"/>
        <charset val="134"/>
      </rPr>
      <t>中皋农产品供应链有限公司</t>
    </r>
  </si>
  <si>
    <r>
      <rPr>
        <sz val="10"/>
        <color theme="1"/>
        <rFont val="宋体"/>
        <charset val="134"/>
      </rPr>
      <t>江苏农产品（上海）
交易会</t>
    </r>
  </si>
  <si>
    <r>
      <rPr>
        <sz val="10"/>
        <color theme="1"/>
        <rFont val="宋体"/>
        <charset val="134"/>
      </rPr>
      <t>如皋市白蒲镇三香斋茶干有限公司</t>
    </r>
  </si>
  <si>
    <r>
      <rPr>
        <sz val="10"/>
        <color theme="1"/>
        <rFont val="宋体"/>
        <charset val="134"/>
      </rPr>
      <t>南通市蒲泉食品厂</t>
    </r>
  </si>
  <si>
    <r>
      <rPr>
        <sz val="10"/>
        <color theme="1"/>
        <rFont val="宋体"/>
        <charset val="134"/>
      </rPr>
      <t>丰收节专场</t>
    </r>
  </si>
  <si>
    <r>
      <rPr>
        <sz val="10"/>
        <color theme="1"/>
        <rFont val="宋体"/>
        <charset val="134"/>
      </rPr>
      <t>南通市第二届名特优新农产品（上海）展示展销会</t>
    </r>
  </si>
  <si>
    <t>如皋市农业农村局（工作人员食宿、交通等费用）</t>
  </si>
  <si>
    <r>
      <rPr>
        <sz val="10"/>
        <color theme="1"/>
        <rFont val="宋体"/>
        <charset val="134"/>
      </rPr>
      <t>南通杨天农业科技发展有限公司</t>
    </r>
  </si>
  <si>
    <r>
      <rPr>
        <sz val="10"/>
        <color theme="1"/>
        <rFont val="宋体"/>
        <charset val="134"/>
      </rPr>
      <t>江苏花名堂农业科技发展有限公司</t>
    </r>
  </si>
  <si>
    <r>
      <rPr>
        <sz val="10"/>
        <color theme="1"/>
        <rFont val="宋体"/>
        <charset val="134"/>
      </rPr>
      <t>江苏花心思盆景有限公司</t>
    </r>
  </si>
  <si>
    <r>
      <rPr>
        <sz val="10"/>
        <color theme="1"/>
        <rFont val="宋体"/>
        <charset val="134"/>
      </rPr>
      <t>如皋市淘兔花灯加工部</t>
    </r>
  </si>
  <si>
    <r>
      <rPr>
        <sz val="10"/>
        <color theme="1"/>
        <rFont val="宋体"/>
        <charset val="134"/>
      </rPr>
      <t>如皋孟家蟹包有限公司</t>
    </r>
  </si>
  <si>
    <r>
      <rPr>
        <sz val="10"/>
        <color theme="1"/>
        <rFont val="宋体"/>
        <charset val="134"/>
      </rPr>
      <t>南通白蒲黄酒有限公司</t>
    </r>
  </si>
  <si>
    <r>
      <rPr>
        <sz val="10"/>
        <rFont val="宋体"/>
        <charset val="134"/>
      </rPr>
      <t>南通市蒲泉食品厂</t>
    </r>
  </si>
  <si>
    <r>
      <rPr>
        <sz val="10"/>
        <rFont val="宋体"/>
        <charset val="134"/>
      </rPr>
      <t>如皋市益成鸽业有限公司</t>
    </r>
  </si>
  <si>
    <r>
      <rPr>
        <sz val="10"/>
        <rFont val="宋体"/>
        <charset val="134"/>
      </rPr>
      <t>如皋市张大生猪养殖场</t>
    </r>
  </si>
  <si>
    <r>
      <rPr>
        <sz val="10"/>
        <rFont val="宋体"/>
        <charset val="134"/>
      </rPr>
      <t>江苏馥寿生物科技有限公司</t>
    </r>
  </si>
  <si>
    <r>
      <rPr>
        <sz val="10"/>
        <rFont val="宋体"/>
        <charset val="134"/>
      </rPr>
      <t>如皋芽状元蔬菜有限责任公司</t>
    </r>
  </si>
  <si>
    <r>
      <rPr>
        <sz val="10"/>
        <rFont val="宋体"/>
        <charset val="134"/>
      </rPr>
      <t>如皋市硒皋家庭农场</t>
    </r>
  </si>
  <si>
    <r>
      <rPr>
        <sz val="10"/>
        <rFont val="宋体"/>
        <charset val="134"/>
      </rPr>
      <t>南通粒粒寿米业有限公司</t>
    </r>
  </si>
  <si>
    <r>
      <rPr>
        <sz val="10"/>
        <rFont val="宋体"/>
        <charset val="134"/>
      </rPr>
      <t>如皋市中萃米业有限公司</t>
    </r>
  </si>
  <si>
    <r>
      <rPr>
        <sz val="10"/>
        <rFont val="宋体"/>
        <charset val="134"/>
      </rPr>
      <t>江苏五湖粮油有限公司</t>
    </r>
  </si>
  <si>
    <r>
      <rPr>
        <sz val="10"/>
        <rFont val="宋体"/>
        <charset val="134"/>
      </rPr>
      <t>如皋筷乐米业有限公司</t>
    </r>
  </si>
  <si>
    <t>如皋市白蒲三香斋茶干有限公司</t>
  </si>
  <si>
    <r>
      <rPr>
        <sz val="10"/>
        <rFont val="宋体"/>
        <charset val="134"/>
      </rPr>
      <t>拓丰健康科技（南通）有限公司</t>
    </r>
  </si>
  <si>
    <r>
      <rPr>
        <sz val="10"/>
        <rFont val="宋体"/>
        <charset val="134"/>
      </rPr>
      <t>如皋市华阜食品有限公司</t>
    </r>
  </si>
  <si>
    <r>
      <rPr>
        <sz val="10"/>
        <color theme="1"/>
        <rFont val="宋体"/>
        <charset val="134"/>
      </rPr>
      <t>南通市穆义丰酒坊有限公司</t>
    </r>
  </si>
  <si>
    <r>
      <rPr>
        <sz val="10"/>
        <color theme="1"/>
        <rFont val="宋体"/>
        <charset val="134"/>
      </rPr>
      <t>江苏百味谭酒业有限公司</t>
    </r>
  </si>
  <si>
    <r>
      <rPr>
        <sz val="10"/>
        <color indexed="8"/>
        <rFont val="宋体"/>
        <charset val="134"/>
      </rPr>
      <t>参加江苏好大米评选补助</t>
    </r>
  </si>
  <si>
    <r>
      <rPr>
        <sz val="10"/>
        <color rgb="FF000000"/>
        <rFont val="Times New Roman"/>
        <family val="1"/>
      </rPr>
      <t xml:space="preserve"> </t>
    </r>
    <r>
      <rPr>
        <sz val="10"/>
        <color rgb="FF000000"/>
        <rFont val="宋体"/>
        <charset val="134"/>
      </rPr>
      <t>上海国际预制菜展会</t>
    </r>
  </si>
  <si>
    <t>如皋市供销总社（展位费、展位设计布置、工作人员食宿、交通等费用）</t>
  </si>
  <si>
    <t>供销社</t>
  </si>
  <si>
    <r>
      <rPr>
        <sz val="10"/>
        <rFont val="Times New Roman"/>
        <family val="1"/>
      </rPr>
      <t xml:space="preserve">   </t>
    </r>
    <r>
      <rPr>
        <sz val="10"/>
        <rFont val="宋体"/>
        <charset val="134"/>
      </rPr>
      <t>如皋市中皋农产品供应链有限公司</t>
    </r>
  </si>
  <si>
    <r>
      <rPr>
        <sz val="10"/>
        <rFont val="Times New Roman"/>
        <family val="1"/>
      </rPr>
      <t xml:space="preserve"> </t>
    </r>
    <r>
      <rPr>
        <sz val="10"/>
        <rFont val="宋体"/>
        <charset val="134"/>
      </rPr>
      <t>江苏皋德食材有限公司</t>
    </r>
  </si>
  <si>
    <r>
      <rPr>
        <sz val="10"/>
        <rFont val="宋体"/>
        <charset val="134"/>
      </rPr>
      <t>南通龙回首食品有限公司</t>
    </r>
  </si>
  <si>
    <r>
      <rPr>
        <sz val="10"/>
        <rFont val="Times New Roman"/>
        <family val="1"/>
      </rPr>
      <t xml:space="preserve"> </t>
    </r>
    <r>
      <rPr>
        <sz val="10"/>
        <rFont val="宋体"/>
        <charset val="134"/>
      </rPr>
      <t>如皋市长来食品有限公司</t>
    </r>
  </si>
  <si>
    <r>
      <rPr>
        <sz val="10"/>
        <rFont val="Times New Roman"/>
        <family val="1"/>
      </rPr>
      <t xml:space="preserve"> </t>
    </r>
    <r>
      <rPr>
        <sz val="10"/>
        <rFont val="宋体"/>
        <charset val="134"/>
      </rPr>
      <t>如皋市君子食品厂</t>
    </r>
  </si>
  <si>
    <r>
      <rPr>
        <sz val="10"/>
        <rFont val="Times New Roman"/>
        <family val="1"/>
      </rPr>
      <t xml:space="preserve">    </t>
    </r>
    <r>
      <rPr>
        <sz val="10"/>
        <rFont val="宋体"/>
        <charset val="134"/>
      </rPr>
      <t>南通市蒲泉食品厂</t>
    </r>
  </si>
  <si>
    <r>
      <rPr>
        <sz val="10"/>
        <rFont val="Times New Roman"/>
        <family val="1"/>
      </rPr>
      <t xml:space="preserve"> </t>
    </r>
    <r>
      <rPr>
        <sz val="10"/>
        <rFont val="宋体"/>
        <charset val="134"/>
      </rPr>
      <t>三香斋茶干厂</t>
    </r>
  </si>
  <si>
    <r>
      <rPr>
        <sz val="10"/>
        <rFont val="Times New Roman"/>
        <family val="1"/>
      </rPr>
      <t xml:space="preserve">   </t>
    </r>
    <r>
      <rPr>
        <sz val="10"/>
        <rFont val="宋体"/>
        <charset val="134"/>
      </rPr>
      <t>如皋市绿园酒店</t>
    </r>
  </si>
  <si>
    <r>
      <rPr>
        <sz val="10"/>
        <color rgb="FF000000"/>
        <rFont val="Times New Roman"/>
        <family val="1"/>
      </rPr>
      <t>“</t>
    </r>
    <r>
      <rPr>
        <sz val="10"/>
        <color rgb="FF000000"/>
        <rFont val="宋体"/>
        <charset val="134"/>
      </rPr>
      <t>率鲜进沪</t>
    </r>
    <r>
      <rPr>
        <sz val="10"/>
        <color rgb="FF000000"/>
        <rFont val="Times New Roman"/>
        <family val="1"/>
      </rPr>
      <t>”</t>
    </r>
    <r>
      <rPr>
        <sz val="10"/>
        <color rgb="FF000000"/>
        <rFont val="宋体"/>
        <charset val="134"/>
      </rPr>
      <t>南通名特优农展会</t>
    </r>
  </si>
  <si>
    <t>如皋市供销总社（工作人员食宿、交通等费用）</t>
  </si>
  <si>
    <r>
      <rPr>
        <sz val="10"/>
        <rFont val="宋体"/>
        <charset val="134"/>
      </rPr>
      <t>中皋农产品供应链有限公司</t>
    </r>
  </si>
  <si>
    <r>
      <rPr>
        <sz val="10"/>
        <rFont val="宋体"/>
        <charset val="134"/>
      </rPr>
      <t>江苏皋德食材有限公司</t>
    </r>
    <r>
      <rPr>
        <sz val="10"/>
        <rFont val="Times New Roman"/>
        <family val="1"/>
      </rPr>
      <t xml:space="preserve"> </t>
    </r>
  </si>
  <si>
    <r>
      <rPr>
        <sz val="10"/>
        <rFont val="宋体"/>
        <charset val="134"/>
      </rPr>
      <t>江苏寿都密码供应链管理服务有限公司</t>
    </r>
  </si>
  <si>
    <r>
      <rPr>
        <sz val="10"/>
        <rFont val="宋体"/>
        <charset val="134"/>
      </rPr>
      <t>如皋市下原</t>
    </r>
    <r>
      <rPr>
        <sz val="10"/>
        <color theme="1"/>
        <rFont val="宋体"/>
        <charset val="134"/>
      </rPr>
      <t>蘘荷种植专业合作社</t>
    </r>
  </si>
  <si>
    <r>
      <rPr>
        <sz val="10"/>
        <rFont val="Times New Roman"/>
        <family val="1"/>
      </rPr>
      <t xml:space="preserve"> </t>
    </r>
    <r>
      <rPr>
        <sz val="10"/>
        <rFont val="宋体"/>
        <charset val="134"/>
      </rPr>
      <t>南通长皋农业发展有限公司</t>
    </r>
  </si>
  <si>
    <r>
      <rPr>
        <sz val="10"/>
        <rFont val="宋体"/>
        <charset val="134"/>
      </rPr>
      <t>如皋市林梓潮糕店</t>
    </r>
  </si>
  <si>
    <r>
      <rPr>
        <sz val="10"/>
        <color rgb="FF000000"/>
        <rFont val="Times New Roman"/>
        <family val="1"/>
      </rPr>
      <t>2023</t>
    </r>
    <r>
      <rPr>
        <sz val="10"/>
        <color rgb="FF000000"/>
        <rFont val="宋体"/>
        <charset val="134"/>
      </rPr>
      <t>年长三角供销合作社农展会</t>
    </r>
  </si>
  <si>
    <r>
      <rPr>
        <sz val="10"/>
        <rFont val="宋体"/>
        <charset val="134"/>
      </rPr>
      <t>如皋市供销资产运营公司</t>
    </r>
  </si>
  <si>
    <r>
      <rPr>
        <sz val="10"/>
        <color rgb="FF000000"/>
        <rFont val="Times New Roman"/>
        <family val="1"/>
      </rPr>
      <t>2023</t>
    </r>
    <r>
      <rPr>
        <sz val="10"/>
        <color rgb="FF000000"/>
        <rFont val="宋体"/>
        <charset val="134"/>
      </rPr>
      <t>江苏名优农产品进上海暨</t>
    </r>
    <r>
      <rPr>
        <sz val="10"/>
        <color rgb="FF000000"/>
        <rFont val="Times New Roman"/>
        <family val="1"/>
      </rPr>
      <t>“</t>
    </r>
    <r>
      <rPr>
        <sz val="10"/>
        <color rgb="FF000000"/>
        <rFont val="宋体"/>
        <charset val="134"/>
      </rPr>
      <t>鲜丰汇</t>
    </r>
    <r>
      <rPr>
        <sz val="10"/>
        <color rgb="FF000000"/>
        <rFont val="Times New Roman"/>
        <family val="1"/>
      </rPr>
      <t>”</t>
    </r>
    <r>
      <rPr>
        <sz val="10"/>
        <color rgb="FF000000"/>
        <rFont val="宋体"/>
        <charset val="134"/>
      </rPr>
      <t>金秋购物节活动</t>
    </r>
  </si>
  <si>
    <r>
      <rPr>
        <sz val="10"/>
        <rFont val="宋体"/>
        <charset val="134"/>
      </rPr>
      <t>如皋市供销总社（工作人员食宿、交通等费用）</t>
    </r>
  </si>
  <si>
    <r>
      <rPr>
        <sz val="10"/>
        <color rgb="FF000000"/>
        <rFont val="宋体"/>
        <charset val="134"/>
      </rPr>
      <t>海门供销大集活动</t>
    </r>
  </si>
  <si>
    <t>如皋市供销总社（交通费）</t>
  </si>
  <si>
    <r>
      <t>“</t>
    </r>
    <r>
      <rPr>
        <sz val="10"/>
        <color rgb="FF000000"/>
        <rFont val="宋体"/>
        <charset val="134"/>
      </rPr>
      <t>苏</t>
    </r>
    <r>
      <rPr>
        <sz val="10"/>
        <color rgb="FF000000"/>
        <rFont val="Times New Roman"/>
        <family val="1"/>
      </rPr>
      <t>·</t>
    </r>
    <r>
      <rPr>
        <sz val="10"/>
        <color rgb="FF000000"/>
        <rFont val="宋体"/>
        <charset val="134"/>
      </rPr>
      <t>皋长寿</t>
    </r>
    <r>
      <rPr>
        <sz val="10"/>
        <color rgb="FF000000"/>
        <rFont val="Times New Roman"/>
        <family val="1"/>
      </rPr>
      <t>”</t>
    </r>
    <r>
      <rPr>
        <sz val="10"/>
        <color rgb="FF000000"/>
        <rFont val="宋体"/>
        <charset val="134"/>
      </rPr>
      <t>如皋特色农产品直销门店</t>
    </r>
  </si>
  <si>
    <t>上海安绿副食品配送服务有限公司</t>
  </si>
  <si>
    <t>六</t>
  </si>
  <si>
    <r>
      <rPr>
        <sz val="10"/>
        <color theme="1"/>
        <rFont val="宋体"/>
        <charset val="134"/>
      </rPr>
      <t>苏</t>
    </r>
    <r>
      <rPr>
        <sz val="10"/>
        <color theme="1"/>
        <rFont val="Times New Roman"/>
        <family val="1"/>
      </rPr>
      <t>·</t>
    </r>
    <r>
      <rPr>
        <sz val="10"/>
        <color theme="1"/>
        <rFont val="宋体"/>
        <charset val="134"/>
      </rPr>
      <t>皋长寿宣传推广</t>
    </r>
  </si>
  <si>
    <r>
      <rPr>
        <sz val="10"/>
        <color theme="1"/>
        <rFont val="宋体"/>
        <charset val="134"/>
      </rPr>
      <t>广告语征集</t>
    </r>
  </si>
  <si>
    <r>
      <rPr>
        <sz val="10"/>
        <color theme="1"/>
        <rFont val="宋体"/>
        <charset val="134"/>
      </rPr>
      <t>市区广告位设计制作安装</t>
    </r>
  </si>
  <si>
    <r>
      <rPr>
        <sz val="10"/>
        <color rgb="FFFF0000"/>
        <rFont val="宋体"/>
        <charset val="134"/>
      </rPr>
      <t>小计</t>
    </r>
  </si>
  <si>
    <r>
      <rPr>
        <b/>
        <sz val="10"/>
        <color rgb="FFFF0000"/>
        <rFont val="宋体"/>
        <charset val="134"/>
      </rPr>
      <t>总合计</t>
    </r>
  </si>
</sst>
</file>

<file path=xl/styles.xml><?xml version="1.0" encoding="utf-8"?>
<styleSheet xmlns="http://schemas.openxmlformats.org/spreadsheetml/2006/main">
  <numFmts count="7">
    <numFmt numFmtId="177" formatCode="0.00000_);[Red]\(0.00000\)"/>
    <numFmt numFmtId="179" formatCode="0.0000_);[Red]\(0.0000\)"/>
    <numFmt numFmtId="180" formatCode="0_ "/>
    <numFmt numFmtId="181" formatCode="0.0000_ "/>
    <numFmt numFmtId="182" formatCode="0.00_ "/>
    <numFmt numFmtId="183" formatCode="0.000_ "/>
    <numFmt numFmtId="184" formatCode="0.00000_ "/>
  </numFmts>
  <fonts count="36">
    <font>
      <sz val="11"/>
      <color indexed="8"/>
      <name val="宋体"/>
      <charset val="134"/>
    </font>
    <font>
      <sz val="12"/>
      <name val="黑体"/>
      <charset val="134"/>
    </font>
    <font>
      <sz val="10"/>
      <color indexed="8"/>
      <name val="Times New Roman"/>
      <family val="1"/>
    </font>
    <font>
      <b/>
      <sz val="10"/>
      <name val="Times New Roman"/>
      <family val="1"/>
    </font>
    <font>
      <sz val="10"/>
      <name val="宋体"/>
      <charset val="134"/>
    </font>
    <font>
      <sz val="10"/>
      <name val="Times New Roman"/>
      <family val="1"/>
    </font>
    <font>
      <sz val="22"/>
      <name val="方正小标宋简体"/>
      <charset val="134"/>
    </font>
    <font>
      <b/>
      <sz val="12"/>
      <name val="黑体"/>
      <charset val="134"/>
    </font>
    <font>
      <sz val="10"/>
      <color theme="1"/>
      <name val="Times New Roman"/>
      <family val="1"/>
    </font>
    <font>
      <sz val="10"/>
      <color rgb="FFFF0000"/>
      <name val="Times New Roman"/>
      <family val="1"/>
    </font>
    <font>
      <b/>
      <sz val="10"/>
      <color rgb="FFC00000"/>
      <name val="Times New Roman"/>
      <family val="1"/>
    </font>
    <font>
      <sz val="10"/>
      <color rgb="FF993300"/>
      <name val="Times New Roman"/>
      <family val="1"/>
    </font>
    <font>
      <sz val="10"/>
      <color theme="1"/>
      <name val="宋体"/>
      <charset val="134"/>
    </font>
    <font>
      <b/>
      <sz val="10"/>
      <name val="宋体"/>
      <charset val="134"/>
    </font>
    <font>
      <sz val="10"/>
      <color indexed="8"/>
      <name val="宋体"/>
      <charset val="134"/>
    </font>
    <font>
      <sz val="10"/>
      <color rgb="FF333399"/>
      <name val="Times New Roman"/>
      <family val="1"/>
    </font>
    <font>
      <b/>
      <sz val="10"/>
      <color rgb="FF0070C0"/>
      <name val="Times New Roman"/>
      <family val="1"/>
    </font>
    <font>
      <b/>
      <sz val="10"/>
      <color rgb="FF333399"/>
      <name val="Times New Roman"/>
      <family val="1"/>
    </font>
    <font>
      <sz val="10"/>
      <color rgb="FFC00000"/>
      <name val="Times New Roman"/>
      <family val="1"/>
    </font>
    <font>
      <sz val="10"/>
      <color rgb="FF000000"/>
      <name val="Times New Roman"/>
      <family val="1"/>
    </font>
    <font>
      <b/>
      <sz val="10"/>
      <color rgb="FFFF0000"/>
      <name val="Times New Roman"/>
      <family val="1"/>
    </font>
    <font>
      <b/>
      <sz val="22"/>
      <color indexed="8"/>
      <name val="宋体"/>
      <charset val="134"/>
    </font>
    <font>
      <b/>
      <sz val="11"/>
      <color indexed="8"/>
      <name val="宋体"/>
      <charset val="134"/>
    </font>
    <font>
      <b/>
      <sz val="10"/>
      <color rgb="FF000000"/>
      <name val="宋体"/>
      <charset val="134"/>
    </font>
    <font>
      <sz val="11"/>
      <name val="宋体"/>
      <charset val="134"/>
    </font>
    <font>
      <sz val="10"/>
      <color rgb="FF000000"/>
      <name val="宋体"/>
      <charset val="134"/>
    </font>
    <font>
      <sz val="11"/>
      <color theme="1"/>
      <name val="宋体"/>
      <charset val="134"/>
      <scheme val="minor"/>
    </font>
    <font>
      <sz val="12"/>
      <name val="宋体"/>
      <charset val="134"/>
    </font>
    <font>
      <sz val="11"/>
      <color indexed="8"/>
      <name val="宋体"/>
      <charset val="134"/>
      <scheme val="minor"/>
    </font>
    <font>
      <u/>
      <sz val="12"/>
      <color indexed="12"/>
      <name val="宋体"/>
      <charset val="134"/>
    </font>
    <font>
      <sz val="10"/>
      <color rgb="FFFF0000"/>
      <name val="宋体"/>
      <charset val="134"/>
    </font>
    <font>
      <b/>
      <sz val="10"/>
      <color rgb="FFC00000"/>
      <name val="宋体"/>
      <charset val="134"/>
    </font>
    <font>
      <b/>
      <sz val="10"/>
      <color rgb="FFFF0000"/>
      <name val="宋体"/>
      <charset val="134"/>
    </font>
    <font>
      <b/>
      <sz val="10"/>
      <color rgb="FF0070C0"/>
      <name val="宋体"/>
      <charset val="134"/>
    </font>
    <font>
      <sz val="11"/>
      <color indexed="8"/>
      <name val="宋体"/>
      <charset val="134"/>
    </font>
    <font>
      <sz val="9"/>
      <name val="宋体"/>
      <charset val="134"/>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12">
    <xf numFmtId="0" fontId="0" fillId="0" borderId="0">
      <alignment vertical="center"/>
    </xf>
    <xf numFmtId="0" fontId="27" fillId="0" borderId="0"/>
    <xf numFmtId="0" fontId="26" fillId="0" borderId="0"/>
    <xf numFmtId="0" fontId="26" fillId="0" borderId="0">
      <alignment vertical="center"/>
    </xf>
    <xf numFmtId="0" fontId="26" fillId="0" borderId="0"/>
    <xf numFmtId="0" fontId="27" fillId="0" borderId="0">
      <alignment vertical="center"/>
    </xf>
    <xf numFmtId="0" fontId="26"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xf numFmtId="0" fontId="27" fillId="0" borderId="0">
      <alignment vertical="center"/>
    </xf>
    <xf numFmtId="0" fontId="27" fillId="0" borderId="0">
      <alignment vertical="center"/>
    </xf>
    <xf numFmtId="0" fontId="27" fillId="0" borderId="0">
      <alignment vertical="center"/>
    </xf>
    <xf numFmtId="0" fontId="34" fillId="0" borderId="0">
      <alignment vertical="center"/>
    </xf>
    <xf numFmtId="0" fontId="26" fillId="0" borderId="0">
      <alignment vertical="center"/>
    </xf>
    <xf numFmtId="0" fontId="27" fillId="0" borderId="0">
      <alignment vertical="center"/>
    </xf>
    <xf numFmtId="0" fontId="26" fillId="0" borderId="0">
      <alignment vertical="center"/>
    </xf>
    <xf numFmtId="0" fontId="27" fillId="0" borderId="0">
      <alignment vertical="center"/>
    </xf>
    <xf numFmtId="0" fontId="34" fillId="0" borderId="0">
      <alignment vertical="center"/>
    </xf>
    <xf numFmtId="0" fontId="34" fillId="0" borderId="0">
      <alignment vertical="center"/>
    </xf>
    <xf numFmtId="0" fontId="34" fillId="0" borderId="0">
      <alignment vertical="center"/>
    </xf>
    <xf numFmtId="0" fontId="26" fillId="0" borderId="0"/>
    <xf numFmtId="0" fontId="34" fillId="0" borderId="0">
      <alignment vertical="center"/>
    </xf>
    <xf numFmtId="0" fontId="34" fillId="0" borderId="0">
      <alignment vertical="center"/>
    </xf>
    <xf numFmtId="0" fontId="26" fillId="0" borderId="0"/>
    <xf numFmtId="0" fontId="34" fillId="0" borderId="0">
      <alignment vertical="center"/>
    </xf>
    <xf numFmtId="0" fontId="34" fillId="0" borderId="0">
      <alignment vertical="center"/>
    </xf>
    <xf numFmtId="0" fontId="26"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7" fillId="0" borderId="0">
      <alignment vertical="center"/>
    </xf>
    <xf numFmtId="0" fontId="26" fillId="0" borderId="0"/>
    <xf numFmtId="0" fontId="26" fillId="0" borderId="0"/>
    <xf numFmtId="0" fontId="26" fillId="0" borderId="0"/>
    <xf numFmtId="0" fontId="26" fillId="0" borderId="0"/>
    <xf numFmtId="0" fontId="28" fillId="0" borderId="0">
      <alignment vertical="center"/>
    </xf>
    <xf numFmtId="0" fontId="28" fillId="0" borderId="0">
      <alignment vertical="center"/>
    </xf>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8" fillId="0" borderId="0">
      <alignment vertical="center"/>
    </xf>
    <xf numFmtId="0" fontId="28" fillId="0" borderId="0">
      <alignment vertical="center"/>
    </xf>
    <xf numFmtId="0" fontId="26" fillId="0" borderId="0">
      <alignment vertical="center"/>
    </xf>
    <xf numFmtId="0" fontId="27" fillId="0" borderId="0"/>
    <xf numFmtId="0" fontId="26" fillId="0" borderId="0"/>
    <xf numFmtId="0" fontId="27" fillId="0" borderId="0"/>
    <xf numFmtId="0" fontId="26" fillId="0" borderId="0"/>
    <xf numFmtId="0" fontId="27" fillId="0" borderId="0"/>
    <xf numFmtId="0" fontId="27" fillId="0" borderId="0">
      <alignment vertical="center"/>
    </xf>
    <xf numFmtId="0" fontId="27" fillId="0" borderId="0"/>
    <xf numFmtId="0" fontId="27" fillId="0" borderId="0"/>
    <xf numFmtId="0" fontId="27" fillId="0" borderId="0"/>
    <xf numFmtId="0" fontId="34" fillId="0" borderId="0">
      <alignment vertical="center"/>
    </xf>
    <xf numFmtId="0" fontId="27" fillId="0" borderId="0">
      <alignment vertical="center"/>
    </xf>
    <xf numFmtId="0" fontId="26"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4" fillId="0" borderId="0">
      <alignment vertical="center"/>
    </xf>
    <xf numFmtId="0" fontId="27" fillId="0" borderId="0"/>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6" fillId="0" borderId="0"/>
    <xf numFmtId="0" fontId="26" fillId="0" borderId="0">
      <alignment vertical="center"/>
    </xf>
    <xf numFmtId="0" fontId="27" fillId="0" borderId="0"/>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4"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7" fillId="0" borderId="0">
      <alignment vertical="center"/>
    </xf>
    <xf numFmtId="0" fontId="26" fillId="0" borderId="0"/>
    <xf numFmtId="0" fontId="27" fillId="0" borderId="0">
      <alignment vertical="center"/>
    </xf>
    <xf numFmtId="0" fontId="34" fillId="0" borderId="0">
      <alignment vertical="center"/>
    </xf>
    <xf numFmtId="0" fontId="26" fillId="0" borderId="0"/>
    <xf numFmtId="0" fontId="26" fillId="0" borderId="0"/>
    <xf numFmtId="0" fontId="26"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7" fillId="0" borderId="0">
      <alignment vertical="center"/>
    </xf>
    <xf numFmtId="0" fontId="26" fillId="0" borderId="0"/>
    <xf numFmtId="0" fontId="26" fillId="0" borderId="0"/>
    <xf numFmtId="0" fontId="26" fillId="0" borderId="0"/>
    <xf numFmtId="0" fontId="34" fillId="0" borderId="0">
      <alignment vertical="center"/>
    </xf>
    <xf numFmtId="0" fontId="34" fillId="0" borderId="0">
      <alignment vertical="center"/>
    </xf>
    <xf numFmtId="0" fontId="27" fillId="0" borderId="0">
      <alignment vertical="center"/>
    </xf>
    <xf numFmtId="0" fontId="27" fillId="0" borderId="0">
      <alignment vertical="center"/>
    </xf>
    <xf numFmtId="0" fontId="27" fillId="0" borderId="0">
      <alignment vertical="center"/>
    </xf>
    <xf numFmtId="0" fontId="26" fillId="0" borderId="0"/>
    <xf numFmtId="0" fontId="27" fillId="0" borderId="0">
      <alignment vertical="center"/>
    </xf>
    <xf numFmtId="0" fontId="26" fillId="0" borderId="0"/>
    <xf numFmtId="0" fontId="26" fillId="0" borderId="0"/>
    <xf numFmtId="0" fontId="26" fillId="0" borderId="0"/>
    <xf numFmtId="0" fontId="26" fillId="0" borderId="0"/>
    <xf numFmtId="0" fontId="34" fillId="0" borderId="0">
      <alignment vertical="center"/>
    </xf>
    <xf numFmtId="0" fontId="27" fillId="0" borderId="0">
      <alignment vertical="center"/>
    </xf>
    <xf numFmtId="0" fontId="27" fillId="0" borderId="0">
      <alignment vertical="center"/>
    </xf>
    <xf numFmtId="0" fontId="26" fillId="0" borderId="0"/>
    <xf numFmtId="0" fontId="26" fillId="0" borderId="0"/>
    <xf numFmtId="0" fontId="26" fillId="0" borderId="0"/>
    <xf numFmtId="0" fontId="27" fillId="0" borderId="0">
      <alignment vertical="center"/>
    </xf>
    <xf numFmtId="0" fontId="27" fillId="0" borderId="0">
      <alignment vertical="center"/>
    </xf>
    <xf numFmtId="0" fontId="27" fillId="0" borderId="0">
      <alignment vertical="center"/>
    </xf>
    <xf numFmtId="0" fontId="34" fillId="0" borderId="0">
      <alignment vertical="center"/>
    </xf>
    <xf numFmtId="0" fontId="34" fillId="0" borderId="0">
      <alignment vertical="center"/>
    </xf>
    <xf numFmtId="0" fontId="27" fillId="0" borderId="0">
      <alignment vertical="center"/>
    </xf>
    <xf numFmtId="0" fontId="27" fillId="0" borderId="0">
      <alignment vertical="center"/>
    </xf>
    <xf numFmtId="0" fontId="34" fillId="0" borderId="0">
      <alignment vertical="center"/>
    </xf>
    <xf numFmtId="0" fontId="26" fillId="0" borderId="0">
      <alignment vertical="center"/>
    </xf>
    <xf numFmtId="0" fontId="26" fillId="0" borderId="0">
      <alignment vertical="center"/>
    </xf>
    <xf numFmtId="0" fontId="26" fillId="0" borderId="0">
      <alignment vertical="center"/>
    </xf>
    <xf numFmtId="0" fontId="3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9" fillId="0" borderId="0" applyNumberFormat="0" applyFill="0" applyBorder="0" applyAlignment="0" applyProtection="0">
      <alignment vertical="top"/>
      <protection locked="0"/>
    </xf>
  </cellStyleXfs>
  <cellXfs count="14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7" fontId="5"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25" applyFont="1" applyFill="1" applyBorder="1" applyAlignment="1">
      <alignment horizontal="center" vertical="center" wrapText="1"/>
    </xf>
    <xf numFmtId="0" fontId="4" fillId="0" borderId="2" xfId="25" applyFont="1" applyFill="1" applyBorder="1" applyAlignment="1">
      <alignment horizontal="center" vertical="center" wrapText="1"/>
    </xf>
    <xf numFmtId="177" fontId="8" fillId="0" borderId="2" xfId="25" applyNumberFormat="1" applyFont="1" applyFill="1" applyBorder="1" applyAlignment="1">
      <alignment horizontal="center" vertical="center" wrapText="1"/>
    </xf>
    <xf numFmtId="0" fontId="2" fillId="0" borderId="2" xfId="25" applyFont="1" applyFill="1" applyBorder="1" applyAlignment="1">
      <alignment horizontal="center" vertical="center" wrapText="1"/>
    </xf>
    <xf numFmtId="177" fontId="5" fillId="0" borderId="2" xfId="25"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3" borderId="2" xfId="25"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2" fillId="0" borderId="2" xfId="29" applyFont="1" applyFill="1" applyBorder="1" applyAlignment="1">
      <alignment horizontal="center" vertical="center" wrapText="1"/>
    </xf>
    <xf numFmtId="0" fontId="8" fillId="0" borderId="2" xfId="29" applyFont="1" applyFill="1" applyBorder="1" applyAlignment="1">
      <alignment horizontal="center" vertical="center" wrapText="1"/>
    </xf>
    <xf numFmtId="177" fontId="8" fillId="0" borderId="2" xfId="29" applyNumberFormat="1" applyFont="1" applyFill="1" applyBorder="1" applyAlignment="1">
      <alignment horizontal="center" vertical="center" wrapText="1"/>
    </xf>
    <xf numFmtId="177" fontId="5" fillId="0" borderId="2" xfId="38"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5" fillId="3" borderId="2" xfId="0" applyNumberFormat="1"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177" fontId="5" fillId="4"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180" fontId="16" fillId="0" borderId="2" xfId="0" applyNumberFormat="1" applyFont="1" applyFill="1" applyBorder="1" applyAlignment="1">
      <alignment horizontal="center" vertical="center" wrapText="1"/>
    </xf>
    <xf numFmtId="181" fontId="17" fillId="0" borderId="2" xfId="0" applyNumberFormat="1"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0" fontId="5" fillId="0" borderId="2" xfId="29" applyFont="1" applyFill="1" applyBorder="1" applyAlignment="1">
      <alignment horizontal="center" vertical="center" wrapText="1"/>
    </xf>
    <xf numFmtId="177" fontId="5" fillId="0" borderId="2" xfId="29" applyNumberFormat="1" applyFont="1" applyFill="1" applyBorder="1" applyAlignment="1">
      <alignment horizontal="center" vertical="center" wrapText="1"/>
    </xf>
    <xf numFmtId="0" fontId="4" fillId="0" borderId="2" xfId="29" applyFont="1" applyFill="1" applyBorder="1" applyAlignment="1">
      <alignment horizontal="center" vertical="center" wrapText="1"/>
    </xf>
    <xf numFmtId="0" fontId="5" fillId="0" borderId="2" xfId="34" applyFont="1" applyFill="1" applyBorder="1" applyAlignment="1">
      <alignment horizontal="center" vertical="center" wrapText="1"/>
    </xf>
    <xf numFmtId="177" fontId="5" fillId="3" borderId="2" xfId="29" applyNumberFormat="1" applyFont="1" applyFill="1" applyBorder="1" applyAlignment="1">
      <alignment horizontal="center" vertical="center" wrapText="1"/>
    </xf>
    <xf numFmtId="0" fontId="12" fillId="0" borderId="2" xfId="25"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38" applyFont="1" applyFill="1" applyBorder="1" applyAlignment="1">
      <alignment horizontal="center" vertical="center" wrapText="1"/>
    </xf>
    <xf numFmtId="177" fontId="5" fillId="0" borderId="2" xfId="34" applyNumberFormat="1" applyFont="1" applyFill="1" applyBorder="1" applyAlignment="1">
      <alignment horizontal="center" vertical="center" wrapText="1"/>
    </xf>
    <xf numFmtId="0" fontId="5" fillId="4" borderId="2" xfId="25" applyFont="1" applyFill="1" applyBorder="1" applyAlignment="1">
      <alignment horizontal="center" vertical="center" wrapText="1"/>
    </xf>
    <xf numFmtId="177" fontId="5" fillId="4" borderId="2" xfId="25"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5" fillId="0" borderId="2" xfId="40" applyFont="1" applyFill="1" applyBorder="1" applyAlignment="1">
      <alignment horizontal="center" vertical="center" wrapText="1"/>
    </xf>
    <xf numFmtId="0" fontId="2" fillId="0" borderId="2" xfId="95" applyNumberFormat="1" applyFont="1" applyFill="1" applyBorder="1" applyAlignment="1">
      <alignment horizontal="center" vertical="center" wrapText="1"/>
    </xf>
    <xf numFmtId="177" fontId="5" fillId="0" borderId="2" xfId="40" applyNumberFormat="1" applyFont="1" applyFill="1" applyBorder="1" applyAlignment="1">
      <alignment horizontal="center" vertical="center" wrapText="1"/>
    </xf>
    <xf numFmtId="0" fontId="5" fillId="0" borderId="2" xfId="95" applyNumberFormat="1" applyFont="1" applyFill="1" applyBorder="1" applyAlignment="1">
      <alignment horizontal="center" vertical="center" wrapText="1"/>
    </xf>
    <xf numFmtId="0" fontId="5" fillId="0" borderId="2" xfId="66" applyFont="1" applyFill="1" applyBorder="1" applyAlignment="1">
      <alignment horizontal="center" vertical="center" wrapText="1"/>
    </xf>
    <xf numFmtId="0" fontId="5" fillId="0" borderId="2" xfId="106" applyFont="1" applyFill="1" applyBorder="1" applyAlignment="1">
      <alignment horizontal="center" vertical="center" wrapText="1"/>
    </xf>
    <xf numFmtId="177" fontId="8" fillId="0" borderId="2" xfId="40" applyNumberFormat="1" applyFont="1" applyFill="1" applyBorder="1" applyAlignment="1">
      <alignment horizontal="center" vertical="center" wrapText="1"/>
    </xf>
    <xf numFmtId="177" fontId="9" fillId="0" borderId="2" xfId="40" applyNumberFormat="1" applyFont="1" applyFill="1" applyBorder="1" applyAlignment="1">
      <alignment horizontal="center" vertical="center" wrapText="1"/>
    </xf>
    <xf numFmtId="0" fontId="8" fillId="0" borderId="2" xfId="25" applyFont="1" applyFill="1" applyBorder="1" applyAlignment="1">
      <alignment horizontal="center" vertical="center" wrapText="1"/>
    </xf>
    <xf numFmtId="0" fontId="4" fillId="4" borderId="2" xfId="29" applyFont="1" applyFill="1" applyBorder="1" applyAlignment="1">
      <alignment horizontal="center" vertical="center" wrapText="1"/>
    </xf>
    <xf numFmtId="177" fontId="2" fillId="4" borderId="2" xfId="0" applyNumberFormat="1" applyFont="1" applyFill="1" applyBorder="1" applyAlignment="1">
      <alignment horizontal="center" vertical="center" wrapText="1"/>
    </xf>
    <xf numFmtId="0" fontId="5" fillId="4" borderId="2" xfId="29" applyFont="1" applyFill="1" applyBorder="1" applyAlignment="1">
      <alignment horizontal="center" vertical="center" wrapText="1"/>
    </xf>
    <xf numFmtId="0" fontId="19" fillId="4" borderId="5" xfId="0" applyFont="1" applyFill="1" applyBorder="1" applyAlignment="1">
      <alignment horizontal="center" vertical="center" wrapText="1"/>
    </xf>
    <xf numFmtId="0" fontId="8" fillId="4" borderId="2" xfId="25" applyFont="1" applyFill="1" applyBorder="1" applyAlignment="1">
      <alignment horizontal="center" vertical="center" wrapText="1"/>
    </xf>
    <xf numFmtId="180" fontId="20" fillId="0" borderId="2" xfId="0" applyNumberFormat="1" applyFont="1" applyFill="1" applyBorder="1" applyAlignment="1">
      <alignment horizontal="center" vertical="center" wrapText="1"/>
    </xf>
    <xf numFmtId="177" fontId="20" fillId="0"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0" xfId="0" applyFont="1" applyFill="1" applyAlignment="1">
      <alignment vertical="center"/>
    </xf>
    <xf numFmtId="0" fontId="0" fillId="0" borderId="0" xfId="0" applyFont="1" applyFill="1" applyAlignment="1">
      <alignment horizontal="center" vertical="center"/>
    </xf>
    <xf numFmtId="182" fontId="0" fillId="0" borderId="0" xfId="0" applyNumberFormat="1" applyFont="1" applyFill="1" applyAlignment="1">
      <alignment horizontal="center" vertical="center"/>
    </xf>
    <xf numFmtId="183" fontId="0" fillId="0" borderId="0" xfId="0" applyNumberFormat="1" applyFont="1" applyFill="1" applyAlignment="1">
      <alignment vertical="center"/>
    </xf>
    <xf numFmtId="0" fontId="0" fillId="0" borderId="0" xfId="0" applyFont="1" applyFill="1" applyAlignment="1">
      <alignment vertical="center" wrapText="1"/>
    </xf>
    <xf numFmtId="0" fontId="21" fillId="0" borderId="0" xfId="0" applyFont="1" applyFill="1" applyAlignment="1">
      <alignment vertical="center"/>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182" fontId="23" fillId="0" borderId="2" xfId="0" applyNumberFormat="1" applyFont="1" applyFill="1" applyBorder="1" applyAlignment="1">
      <alignment horizontal="center" vertical="center" wrapText="1"/>
    </xf>
    <xf numFmtId="183" fontId="22"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24" fillId="0" borderId="2" xfId="0" applyFont="1" applyFill="1" applyBorder="1" applyAlignment="1">
      <alignment horizontal="center" vertical="center" wrapText="1"/>
    </xf>
    <xf numFmtId="182" fontId="24" fillId="0" borderId="2" xfId="0" applyNumberFormat="1" applyFont="1" applyFill="1" applyBorder="1" applyAlignment="1">
      <alignment horizontal="center" vertical="center"/>
    </xf>
    <xf numFmtId="184" fontId="24" fillId="0" borderId="2" xfId="0" applyNumberFormat="1" applyFont="1" applyFill="1" applyBorder="1" applyAlignment="1">
      <alignment horizontal="center" vertical="center"/>
    </xf>
    <xf numFmtId="0" fontId="14" fillId="0" borderId="2" xfId="0" applyFont="1" applyFill="1" applyBorder="1" applyAlignment="1">
      <alignment horizontal="left" vertical="center" wrapText="1"/>
    </xf>
    <xf numFmtId="181" fontId="0" fillId="0" borderId="0" xfId="0" applyNumberFormat="1" applyFont="1" applyFill="1" applyBorder="1" applyAlignment="1">
      <alignment horizontal="center" vertical="center"/>
    </xf>
    <xf numFmtId="179" fontId="5" fillId="0" borderId="2" xfId="0" applyNumberFormat="1" applyFont="1" applyFill="1" applyBorder="1" applyAlignment="1">
      <alignment horizontal="center" vertical="center" wrapText="1"/>
    </xf>
    <xf numFmtId="0" fontId="25" fillId="0" borderId="2" xfId="0" applyFont="1" applyFill="1" applyBorder="1" applyAlignment="1">
      <alignment horizontal="left" vertical="center" wrapText="1"/>
    </xf>
    <xf numFmtId="0" fontId="24" fillId="0" borderId="2" xfId="0" applyFont="1" applyFill="1" applyBorder="1" applyAlignment="1">
      <alignment horizontal="center" vertical="center"/>
    </xf>
    <xf numFmtId="182" fontId="22" fillId="0" borderId="2" xfId="0" applyNumberFormat="1" applyFont="1" applyFill="1" applyBorder="1" applyAlignment="1">
      <alignment horizontal="center" vertical="center"/>
    </xf>
    <xf numFmtId="184" fontId="22" fillId="0" borderId="2" xfId="0" applyNumberFormat="1" applyFont="1" applyFill="1" applyBorder="1" applyAlignment="1">
      <alignment horizontal="center" vertical="center"/>
    </xf>
    <xf numFmtId="0" fontId="0" fillId="0" borderId="2" xfId="0" applyFont="1" applyFill="1" applyBorder="1" applyAlignment="1">
      <alignment vertical="center" wrapText="1"/>
    </xf>
    <xf numFmtId="0" fontId="21" fillId="0" borderId="0" xfId="0" applyFont="1" applyFill="1" applyAlignment="1">
      <alignment horizontal="center" vertical="center"/>
    </xf>
    <xf numFmtId="183" fontId="21" fillId="0" borderId="0" xfId="0" applyNumberFormat="1" applyFont="1" applyFill="1" applyAlignment="1">
      <alignment horizontal="center" vertical="center"/>
    </xf>
    <xf numFmtId="0" fontId="22" fillId="0" borderId="6" xfId="0" applyFont="1" applyFill="1" applyBorder="1" applyAlignment="1">
      <alignment horizontal="center" vertical="center"/>
    </xf>
    <xf numFmtId="0" fontId="22" fillId="0" borderId="8" xfId="0" applyFont="1" applyFill="1" applyBorder="1" applyAlignment="1">
      <alignment horizontal="center" vertical="center"/>
    </xf>
    <xf numFmtId="0" fontId="0" fillId="0" borderId="6" xfId="0" applyFont="1" applyFill="1" applyBorder="1" applyAlignment="1">
      <alignment horizontal="left" vertical="top"/>
    </xf>
    <xf numFmtId="0" fontId="0" fillId="0" borderId="7" xfId="0" applyFont="1" applyFill="1" applyBorder="1" applyAlignment="1">
      <alignment horizontal="left" vertical="top"/>
    </xf>
    <xf numFmtId="0" fontId="0" fillId="0" borderId="8" xfId="0" applyFont="1" applyFill="1" applyBorder="1" applyAlignment="1">
      <alignment horizontal="left" vertical="top"/>
    </xf>
    <xf numFmtId="182" fontId="0" fillId="0" borderId="6" xfId="0" applyNumberFormat="1" applyFont="1" applyFill="1" applyBorder="1" applyAlignment="1">
      <alignment horizontal="left" vertical="top"/>
    </xf>
    <xf numFmtId="182" fontId="0" fillId="0" borderId="7" xfId="0" applyNumberFormat="1" applyFont="1" applyFill="1" applyBorder="1" applyAlignment="1">
      <alignment horizontal="left" vertical="top"/>
    </xf>
    <xf numFmtId="182" fontId="0" fillId="0" borderId="8" xfId="0" applyNumberFormat="1" applyFont="1" applyFill="1" applyBorder="1" applyAlignment="1">
      <alignment horizontal="left" vertical="top"/>
    </xf>
    <xf numFmtId="0" fontId="6" fillId="0"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3" borderId="2" xfId="25"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2" xfId="34" applyFont="1" applyFill="1" applyBorder="1" applyAlignment="1">
      <alignment horizontal="center" vertical="center" wrapText="1"/>
    </xf>
    <xf numFmtId="0" fontId="8" fillId="0" borderId="2" xfId="29" applyFont="1" applyFill="1" applyBorder="1" applyAlignment="1">
      <alignment horizontal="center" vertical="center" wrapText="1"/>
    </xf>
    <xf numFmtId="0" fontId="5" fillId="0" borderId="2" xfId="29" applyFont="1" applyFill="1" applyBorder="1" applyAlignment="1">
      <alignment horizontal="center" vertical="center" wrapText="1"/>
    </xf>
    <xf numFmtId="0" fontId="4" fillId="4" borderId="2" xfId="25" applyFont="1" applyFill="1" applyBorder="1" applyAlignment="1">
      <alignment horizontal="center" vertical="center" wrapText="1"/>
    </xf>
    <xf numFmtId="0" fontId="5" fillId="4" borderId="2" xfId="25"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25" applyFont="1" applyFill="1" applyBorder="1" applyAlignment="1">
      <alignment horizontal="center" vertical="center" wrapText="1"/>
    </xf>
    <xf numFmtId="0" fontId="5" fillId="4"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2" xfId="38" applyFont="1" applyBorder="1" applyAlignment="1">
      <alignment horizontal="center" vertical="center" wrapText="1"/>
    </xf>
    <xf numFmtId="0" fontId="5" fillId="0" borderId="2" xfId="40" applyFont="1" applyFill="1" applyBorder="1" applyAlignment="1">
      <alignment horizontal="center" vertical="center" wrapText="1"/>
    </xf>
    <xf numFmtId="0" fontId="4" fillId="0" borderId="2" xfId="4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8" fillId="4" borderId="2" xfId="25" applyFont="1" applyFill="1" applyBorder="1" applyAlignment="1">
      <alignment horizontal="center" vertical="center" wrapText="1"/>
    </xf>
    <xf numFmtId="0" fontId="14" fillId="0" borderId="2" xfId="0" applyFont="1" applyFill="1" applyBorder="1" applyAlignment="1">
      <alignment horizontal="center" vertical="center" wrapText="1"/>
    </xf>
    <xf numFmtId="0" fontId="4" fillId="0" borderId="2" xfId="29" applyFont="1" applyFill="1" applyBorder="1" applyAlignment="1">
      <alignment horizontal="center" vertical="center" wrapText="1"/>
    </xf>
    <xf numFmtId="0" fontId="12" fillId="0" borderId="2" xfId="0" applyFont="1" applyFill="1" applyBorder="1" applyAlignment="1">
      <alignment horizontal="center" vertical="center" wrapText="1"/>
    </xf>
    <xf numFmtId="0" fontId="5" fillId="0" borderId="2" xfId="38" applyFont="1" applyFill="1" applyBorder="1" applyAlignment="1">
      <alignment horizontal="center" vertical="center" wrapText="1"/>
    </xf>
    <xf numFmtId="0" fontId="12" fillId="0" borderId="2" xfId="29" applyFont="1" applyFill="1" applyBorder="1" applyAlignment="1">
      <alignment horizontal="center" vertical="center" wrapText="1"/>
    </xf>
    <xf numFmtId="0" fontId="12" fillId="4" borderId="3" xfId="29" applyFont="1" applyFill="1" applyBorder="1" applyAlignment="1">
      <alignment horizontal="center" vertical="center" wrapText="1"/>
    </xf>
    <xf numFmtId="0" fontId="12" fillId="4" borderId="4" xfId="29" applyFont="1" applyFill="1" applyBorder="1" applyAlignment="1">
      <alignment horizontal="center" vertical="center" wrapText="1"/>
    </xf>
    <xf numFmtId="0" fontId="12" fillId="4" borderId="5" xfId="29" applyFont="1" applyFill="1" applyBorder="1" applyAlignment="1">
      <alignment horizontal="center" vertical="center" wrapText="1"/>
    </xf>
  </cellXfs>
  <cellStyles count="212">
    <cellStyle name="Normal" xfId="27"/>
    <cellStyle name="Normal 2" xfId="20"/>
    <cellStyle name="Normal 2 2" xfId="15"/>
    <cellStyle name="Normal 2 3" xfId="28"/>
    <cellStyle name="Normal 3" xfId="21"/>
    <cellStyle name="Normal 4" xfId="24"/>
    <cellStyle name="常规" xfId="0" builtinId="0"/>
    <cellStyle name="常规 10" xfId="22"/>
    <cellStyle name="常规 10 2" xfId="25"/>
    <cellStyle name="常规 10 2 2" xfId="29"/>
    <cellStyle name="常规 10 2 3" xfId="31"/>
    <cellStyle name="常规 10 3" xfId="3"/>
    <cellStyle name="常规 10 4" xfId="33"/>
    <cellStyle name="常规 11" xfId="34"/>
    <cellStyle name="常规 11 2" xfId="36"/>
    <cellStyle name="常规 11 2 2" xfId="4"/>
    <cellStyle name="常规 11 2 3" xfId="37"/>
    <cellStyle name="常规 11 3" xfId="38"/>
    <cellStyle name="常规 11 3 2" xfId="40"/>
    <cellStyle name="常规 11 4" xfId="41"/>
    <cellStyle name="常规 12" xfId="43"/>
    <cellStyle name="常规 12 2" xfId="45"/>
    <cellStyle name="常规 12 2 2" xfId="11"/>
    <cellStyle name="常规 12 2 3" xfId="6"/>
    <cellStyle name="常规 12 3" xfId="46"/>
    <cellStyle name="常规 12 4" xfId="47"/>
    <cellStyle name="常规 13" xfId="48"/>
    <cellStyle name="常规 13 2" xfId="49"/>
    <cellStyle name="常规 14" xfId="50"/>
    <cellStyle name="常规 14 2" xfId="52"/>
    <cellStyle name="常规 15" xfId="53"/>
    <cellStyle name="常规 16" xfId="56"/>
    <cellStyle name="常规 16 2" xfId="23"/>
    <cellStyle name="常规 16 2 2" xfId="26"/>
    <cellStyle name="常规 16 2 3" xfId="2"/>
    <cellStyle name="常规 16 3" xfId="35"/>
    <cellStyle name="常规 16 4" xfId="44"/>
    <cellStyle name="常规 17" xfId="58"/>
    <cellStyle name="常规 18" xfId="60"/>
    <cellStyle name="常规 18 2" xfId="62"/>
    <cellStyle name="常规 19" xfId="64"/>
    <cellStyle name="常规 2" xfId="65"/>
    <cellStyle name="常规 2 10" xfId="66"/>
    <cellStyle name="常规 2 10 2" xfId="51"/>
    <cellStyle name="常规 2 10 3" xfId="54"/>
    <cellStyle name="常规 2 11" xfId="67"/>
    <cellStyle name="常规 2 12" xfId="68"/>
    <cellStyle name="常规 2 2" xfId="69"/>
    <cellStyle name="常规 2 2 2" xfId="70"/>
    <cellStyle name="常规 2 2 2 2" xfId="72"/>
    <cellStyle name="常规 2 2 2 2 2" xfId="73"/>
    <cellStyle name="常规 2 2 2 2 3" xfId="75"/>
    <cellStyle name="常规 2 2 2 3" xfId="77"/>
    <cellStyle name="常规 2 2 2 4" xfId="19"/>
    <cellStyle name="常规 2 2 3" xfId="78"/>
    <cellStyle name="常规 2 2 3 2" xfId="79"/>
    <cellStyle name="常规 2 2 3 2 2" xfId="80"/>
    <cellStyle name="常规 2 2 3 2 3" xfId="81"/>
    <cellStyle name="常规 2 2 3 3" xfId="82"/>
    <cellStyle name="常规 2 2 3 4" xfId="83"/>
    <cellStyle name="常规 2 2 4" xfId="1"/>
    <cellStyle name="常规 2 2 4 2" xfId="85"/>
    <cellStyle name="常规 2 2 4 2 2" xfId="86"/>
    <cellStyle name="常规 2 2 4 3" xfId="87"/>
    <cellStyle name="常规 2 2 4 4" xfId="88"/>
    <cellStyle name="常规 2 2 5" xfId="89"/>
    <cellStyle name="常规 2 2 5 2" xfId="90"/>
    <cellStyle name="常规 2 2 5 3" xfId="91"/>
    <cellStyle name="常规 2 2 6" xfId="92"/>
    <cellStyle name="常规 2 2 7" xfId="93"/>
    <cellStyle name="常规 2 3" xfId="94"/>
    <cellStyle name="常规 2 3 2" xfId="96"/>
    <cellStyle name="常规 2 3 2 2" xfId="39"/>
    <cellStyle name="常规 2 3 2 3" xfId="42"/>
    <cellStyle name="常规 2 3 3" xfId="97"/>
    <cellStyle name="常规 2 3 4" xfId="98"/>
    <cellStyle name="常规 2 4" xfId="99"/>
    <cellStyle name="常规 2 4 2" xfId="101"/>
    <cellStyle name="常规 2 4 2 2" xfId="103"/>
    <cellStyle name="常规 2 4 2 3" xfId="104"/>
    <cellStyle name="常规 2 4 3" xfId="105"/>
    <cellStyle name="常规 2 4 3 2" xfId="106"/>
    <cellStyle name="常规 2 4 4" xfId="74"/>
    <cellStyle name="常规 2 5" xfId="108"/>
    <cellStyle name="常规 2 5 2" xfId="110"/>
    <cellStyle name="常规 2 5 2 2" xfId="111"/>
    <cellStyle name="常规 2 5 2 3" xfId="113"/>
    <cellStyle name="常规 2 5 3" xfId="114"/>
    <cellStyle name="常规 2 5 4" xfId="115"/>
    <cellStyle name="常规 2 5 5" xfId="116"/>
    <cellStyle name="常规 2 6" xfId="117"/>
    <cellStyle name="常规 2 6 2" xfId="118"/>
    <cellStyle name="常规 2 6 2 2" xfId="119"/>
    <cellStyle name="常规 2 6 2 3" xfId="120"/>
    <cellStyle name="常规 2 6 3" xfId="122"/>
    <cellStyle name="常规 2 6 4" xfId="123"/>
    <cellStyle name="常规 2 7" xfId="30"/>
    <cellStyle name="常规 2 7 2" xfId="124"/>
    <cellStyle name="常规 2 7 2 2" xfId="125"/>
    <cellStyle name="常规 2 7 2 3" xfId="126"/>
    <cellStyle name="常规 2 7 3" xfId="7"/>
    <cellStyle name="常规 2 7 4" xfId="127"/>
    <cellStyle name="常规 2 8" xfId="32"/>
    <cellStyle name="常规 2 8 2" xfId="128"/>
    <cellStyle name="常规 2 8 2 2" xfId="129"/>
    <cellStyle name="常规 2 8 2 3" xfId="130"/>
    <cellStyle name="常规 2 8 3" xfId="131"/>
    <cellStyle name="常规 2 8 4" xfId="132"/>
    <cellStyle name="常规 2 9" xfId="133"/>
    <cellStyle name="常规 2 9 2" xfId="95"/>
    <cellStyle name="常规 2 9 3" xfId="100"/>
    <cellStyle name="常规 2 9 3 2" xfId="102"/>
    <cellStyle name="常规 2 9 4" xfId="109"/>
    <cellStyle name="常规 20" xfId="55"/>
    <cellStyle name="常规 20 2" xfId="134"/>
    <cellStyle name="常规 20 2 2" xfId="135"/>
    <cellStyle name="常规 20 2 3" xfId="136"/>
    <cellStyle name="常规 20 3" xfId="137"/>
    <cellStyle name="常规 20 4" xfId="138"/>
    <cellStyle name="常规 21" xfId="57"/>
    <cellStyle name="常规 22" xfId="59"/>
    <cellStyle name="常规 23" xfId="61"/>
    <cellStyle name="常规 23 2" xfId="63"/>
    <cellStyle name="常规 23 2 2" xfId="139"/>
    <cellStyle name="常规 23 2 3" xfId="140"/>
    <cellStyle name="常规 23 3" xfId="141"/>
    <cellStyle name="常规 23 4" xfId="142"/>
    <cellStyle name="常规 27" xfId="143"/>
    <cellStyle name="常规 27 2" xfId="144"/>
    <cellStyle name="常规 27 2 2" xfId="145"/>
    <cellStyle name="常规 27 2 3" xfId="71"/>
    <cellStyle name="常规 27 3" xfId="146"/>
    <cellStyle name="常规 27 4" xfId="148"/>
    <cellStyle name="常规 3" xfId="150"/>
    <cellStyle name="常规 3 2" xfId="121"/>
    <cellStyle name="常规 3 2 2" xfId="151"/>
    <cellStyle name="常规 3 2 2 2" xfId="152"/>
    <cellStyle name="常规 3 2 2 3" xfId="153"/>
    <cellStyle name="常规 3 2 3" xfId="154"/>
    <cellStyle name="常规 3 2 3 2" xfId="155"/>
    <cellStyle name="常规 3 2 3 2 2" xfId="147"/>
    <cellStyle name="常规 3 2 3 2 3" xfId="149"/>
    <cellStyle name="常规 3 2 3 3" xfId="156"/>
    <cellStyle name="常规 3 2 3 4" xfId="157"/>
    <cellStyle name="常规 3 2 4" xfId="158"/>
    <cellStyle name="常规 3 2 5" xfId="159"/>
    <cellStyle name="常规 3 3" xfId="160"/>
    <cellStyle name="常规 3 3 2" xfId="161"/>
    <cellStyle name="常规 3 3 3" xfId="162"/>
    <cellStyle name="常规 3 4" xfId="163"/>
    <cellStyle name="常规 3 5" xfId="164"/>
    <cellStyle name="常规 30" xfId="165"/>
    <cellStyle name="常规 30 2" xfId="166"/>
    <cellStyle name="常规 30 2 2" xfId="84"/>
    <cellStyle name="常规 30 2 3" xfId="167"/>
    <cellStyle name="常规 30 3" xfId="168"/>
    <cellStyle name="常规 30 4" xfId="112"/>
    <cellStyle name="常规 34" xfId="107"/>
    <cellStyle name="常规 34 2" xfId="169"/>
    <cellStyle name="常规 34 2 2" xfId="170"/>
    <cellStyle name="常规 34 2 3" xfId="172"/>
    <cellStyle name="常规 34 3" xfId="175"/>
    <cellStyle name="常规 34 4" xfId="176"/>
    <cellStyle name="常规 4" xfId="177"/>
    <cellStyle name="常规 4 2" xfId="178"/>
    <cellStyle name="常规 4 2 2" xfId="173"/>
    <cellStyle name="常规 4 2 2 2" xfId="179"/>
    <cellStyle name="常规 4 2 2 3" xfId="9"/>
    <cellStyle name="常规 4 2 3" xfId="181"/>
    <cellStyle name="常规 4 2 4" xfId="183"/>
    <cellStyle name="常规 4 3" xfId="171"/>
    <cellStyle name="常规 4 3 2" xfId="184"/>
    <cellStyle name="常规 4 3 3" xfId="186"/>
    <cellStyle name="常规 4 4" xfId="174"/>
    <cellStyle name="常规 4 5" xfId="182"/>
    <cellStyle name="常规 5" xfId="188"/>
    <cellStyle name="常规 5 2" xfId="12"/>
    <cellStyle name="常规 5 2 2" xfId="13"/>
    <cellStyle name="常规 5 2 2 2" xfId="189"/>
    <cellStyle name="常规 5 2 2 3" xfId="190"/>
    <cellStyle name="常规 5 2 3" xfId="14"/>
    <cellStyle name="常规 5 2 4" xfId="10"/>
    <cellStyle name="常规 5 3" xfId="191"/>
    <cellStyle name="常规 5 3 2" xfId="192"/>
    <cellStyle name="常规 5 3 3" xfId="193"/>
    <cellStyle name="常规 5 4" xfId="185"/>
    <cellStyle name="常规 5 5" xfId="187"/>
    <cellStyle name="常规 6" xfId="8"/>
    <cellStyle name="常规 6 2" xfId="194"/>
    <cellStyle name="常规 6 2 2" xfId="195"/>
    <cellStyle name="常规 6 2 3" xfId="17"/>
    <cellStyle name="常规 6 3" xfId="196"/>
    <cellStyle name="常规 6 4" xfId="180"/>
    <cellStyle name="常规 7" xfId="197"/>
    <cellStyle name="常规 7 2" xfId="198"/>
    <cellStyle name="常规 7 2 2" xfId="76"/>
    <cellStyle name="常规 7 2 3" xfId="199"/>
    <cellStyle name="常规 7 3" xfId="5"/>
    <cellStyle name="常规 7 4" xfId="200"/>
    <cellStyle name="常规 8" xfId="201"/>
    <cellStyle name="常规 8 2" xfId="18"/>
    <cellStyle name="常规 8 3" xfId="16"/>
    <cellStyle name="常规 8 3 2" xfId="202"/>
    <cellStyle name="常规 8 4" xfId="203"/>
    <cellStyle name="常规 8 4 2" xfId="204"/>
    <cellStyle name="常规 9" xfId="205"/>
    <cellStyle name="常规 9 2" xfId="206"/>
    <cellStyle name="常规 9 2 2" xfId="207"/>
    <cellStyle name="常规 9 2 3" xfId="208"/>
    <cellStyle name="常规 9 3" xfId="209"/>
    <cellStyle name="常规 9 4" xfId="210"/>
    <cellStyle name="超链接 2" xfId="21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14\&#19977;&#21697;\&#26080;&#20844;&#23475;\&#19978;&#21322;&#24180;&#26080;&#20844;&#23475;\&#20449;&#24687;&#30331;&#24405;&#34920;\&#22914;&#30347;2014&#24180;&#19978;&#21322;&#24180;&#20135;&#21697;&#26032;&#30003;&#25253;&#20449;&#24687;&#30331;&#2440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bmb"/>
      <sheetName val="区划-省市"/>
      <sheetName val="区划-县"/>
      <sheetName val="Sheet1"/>
      <sheetName val="Sheet2"/>
      <sheetName val="Sheet3"/>
      <sheetName val="Sheet4"/>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9"/>
  </sheetPr>
  <dimension ref="A1:K15"/>
  <sheetViews>
    <sheetView workbookViewId="0">
      <selection activeCell="D15" sqref="D15:F15"/>
    </sheetView>
  </sheetViews>
  <sheetFormatPr defaultColWidth="9" defaultRowHeight="13.5"/>
  <cols>
    <col min="1" max="1" width="5.5" style="71" customWidth="1"/>
    <col min="2" max="2" width="26.25" style="72" customWidth="1"/>
    <col min="3" max="3" width="14.375" style="71" customWidth="1"/>
    <col min="4" max="4" width="15.625" style="73" customWidth="1"/>
    <col min="5" max="5" width="18.125" style="74" customWidth="1"/>
    <col min="6" max="6" width="47" style="75" customWidth="1"/>
    <col min="7" max="16384" width="9" style="71"/>
  </cols>
  <sheetData>
    <row r="1" spans="1:11" ht="54.95" customHeight="1">
      <c r="A1" s="94" t="s">
        <v>0</v>
      </c>
      <c r="B1" s="94"/>
      <c r="C1" s="94"/>
      <c r="D1" s="94"/>
      <c r="E1" s="95"/>
      <c r="F1" s="94"/>
      <c r="G1" s="76"/>
      <c r="H1" s="76"/>
      <c r="I1" s="76"/>
      <c r="J1" s="76"/>
      <c r="K1" s="76"/>
    </row>
    <row r="2" spans="1:11" ht="30" customHeight="1">
      <c r="A2" s="77" t="s">
        <v>1</v>
      </c>
      <c r="B2" s="77" t="s">
        <v>2</v>
      </c>
      <c r="C2" s="78" t="s">
        <v>3</v>
      </c>
      <c r="D2" s="79" t="s">
        <v>4</v>
      </c>
      <c r="E2" s="80" t="s">
        <v>5</v>
      </c>
      <c r="F2" s="78" t="s">
        <v>6</v>
      </c>
    </row>
    <row r="3" spans="1:11" ht="33" customHeight="1">
      <c r="A3" s="81">
        <v>1</v>
      </c>
      <c r="B3" s="82" t="s">
        <v>7</v>
      </c>
      <c r="C3" s="83">
        <v>53</v>
      </c>
      <c r="D3" s="84">
        <v>1130</v>
      </c>
      <c r="E3" s="85">
        <v>1056.8330000000001</v>
      </c>
      <c r="F3" s="86" t="s">
        <v>8</v>
      </c>
      <c r="G3" s="87"/>
    </row>
    <row r="4" spans="1:11" ht="28.5" customHeight="1">
      <c r="A4" s="81">
        <v>2</v>
      </c>
      <c r="B4" s="82" t="s">
        <v>9</v>
      </c>
      <c r="C4" s="83">
        <v>33</v>
      </c>
      <c r="D4" s="84">
        <v>300</v>
      </c>
      <c r="E4" s="85">
        <v>165.7886</v>
      </c>
      <c r="F4" s="86" t="s">
        <v>10</v>
      </c>
    </row>
    <row r="5" spans="1:11" ht="28.5" customHeight="1">
      <c r="A5" s="81">
        <v>3</v>
      </c>
      <c r="B5" s="82" t="s">
        <v>11</v>
      </c>
      <c r="C5" s="83">
        <v>6</v>
      </c>
      <c r="D5" s="84">
        <v>80</v>
      </c>
      <c r="E5" s="85">
        <v>56.62</v>
      </c>
      <c r="F5" s="86" t="s">
        <v>12</v>
      </c>
    </row>
    <row r="6" spans="1:11" ht="18" customHeight="1">
      <c r="A6" s="81">
        <v>4</v>
      </c>
      <c r="B6" s="82" t="s">
        <v>13</v>
      </c>
      <c r="C6" s="83">
        <v>1</v>
      </c>
      <c r="D6" s="84">
        <v>50</v>
      </c>
      <c r="E6" s="85">
        <v>6.8609999999999998</v>
      </c>
      <c r="F6" s="86" t="s">
        <v>14</v>
      </c>
    </row>
    <row r="7" spans="1:11" ht="18.75" customHeight="1">
      <c r="A7" s="81">
        <v>5</v>
      </c>
      <c r="B7" s="82" t="s">
        <v>15</v>
      </c>
      <c r="C7" s="83">
        <v>51</v>
      </c>
      <c r="D7" s="84">
        <v>120</v>
      </c>
      <c r="E7" s="85">
        <v>63</v>
      </c>
      <c r="F7" s="86" t="s">
        <v>16</v>
      </c>
    </row>
    <row r="8" spans="1:11">
      <c r="A8" s="81">
        <v>6</v>
      </c>
      <c r="B8" s="82" t="s">
        <v>17</v>
      </c>
      <c r="C8" s="83"/>
      <c r="D8" s="88"/>
      <c r="E8" s="85" t="s">
        <v>18</v>
      </c>
      <c r="F8" s="86" t="s">
        <v>19</v>
      </c>
    </row>
    <row r="9" spans="1:11" ht="24">
      <c r="A9" s="81">
        <v>7</v>
      </c>
      <c r="B9" s="82" t="s">
        <v>20</v>
      </c>
      <c r="C9" s="83">
        <v>120</v>
      </c>
      <c r="D9" s="84">
        <v>835</v>
      </c>
      <c r="E9" s="85">
        <v>379.53805999999997</v>
      </c>
      <c r="F9" s="86" t="s">
        <v>21</v>
      </c>
    </row>
    <row r="10" spans="1:11" ht="45" customHeight="1">
      <c r="A10" s="81">
        <v>8</v>
      </c>
      <c r="B10" s="82" t="s">
        <v>22</v>
      </c>
      <c r="C10" s="83">
        <v>42</v>
      </c>
      <c r="D10" s="84">
        <v>110</v>
      </c>
      <c r="E10" s="85">
        <v>79.229399999999998</v>
      </c>
      <c r="F10" s="89" t="s">
        <v>23</v>
      </c>
    </row>
    <row r="11" spans="1:11" ht="30" customHeight="1">
      <c r="A11" s="81">
        <v>9</v>
      </c>
      <c r="B11" s="82" t="s">
        <v>24</v>
      </c>
      <c r="C11" s="83">
        <v>40</v>
      </c>
      <c r="D11" s="84">
        <v>500</v>
      </c>
      <c r="E11" s="85">
        <v>137.89359999999999</v>
      </c>
      <c r="F11" s="89" t="s">
        <v>25</v>
      </c>
    </row>
    <row r="12" spans="1:11" ht="24">
      <c r="A12" s="81">
        <v>10</v>
      </c>
      <c r="B12" s="81" t="s">
        <v>26</v>
      </c>
      <c r="C12" s="90">
        <v>180</v>
      </c>
      <c r="D12" s="84">
        <v>250</v>
      </c>
      <c r="E12" s="85">
        <v>216.95428999999999</v>
      </c>
      <c r="F12" s="86" t="s">
        <v>27</v>
      </c>
    </row>
    <row r="13" spans="1:11">
      <c r="A13" s="81">
        <v>11</v>
      </c>
      <c r="B13" s="81" t="s">
        <v>28</v>
      </c>
      <c r="C13" s="90">
        <v>2</v>
      </c>
      <c r="D13" s="84"/>
      <c r="E13" s="85">
        <v>50.975520000000003</v>
      </c>
      <c r="F13" s="86" t="s">
        <v>29</v>
      </c>
    </row>
    <row r="14" spans="1:11" ht="15.95" customHeight="1">
      <c r="A14" s="96" t="s">
        <v>30</v>
      </c>
      <c r="B14" s="97"/>
      <c r="C14" s="77">
        <f>SUM(C3:C13)</f>
        <v>528</v>
      </c>
      <c r="D14" s="91">
        <f>SUM(D3:D13)</f>
        <v>3375</v>
      </c>
      <c r="E14" s="92">
        <f>SUM(E3:E13)</f>
        <v>2213.6934700000002</v>
      </c>
      <c r="F14" s="93"/>
    </row>
    <row r="15" spans="1:11" ht="73.5" customHeight="1">
      <c r="A15" s="98" t="s">
        <v>31</v>
      </c>
      <c r="B15" s="99"/>
      <c r="C15" s="100"/>
      <c r="D15" s="101" t="s">
        <v>32</v>
      </c>
      <c r="E15" s="102"/>
      <c r="F15" s="103"/>
    </row>
  </sheetData>
  <mergeCells count="4">
    <mergeCell ref="A1:F1"/>
    <mergeCell ref="A14:B14"/>
    <mergeCell ref="A15:C15"/>
    <mergeCell ref="D15:F15"/>
  </mergeCells>
  <phoneticPr fontId="35" type="noConversion"/>
  <pageMargins left="0.94444444444444398"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FFFF00"/>
  </sheetPr>
  <dimension ref="A1:IL579"/>
  <sheetViews>
    <sheetView tabSelected="1" topLeftCell="C1" workbookViewId="0">
      <selection activeCell="L8" sqref="L8"/>
    </sheetView>
  </sheetViews>
  <sheetFormatPr defaultColWidth="9" defaultRowHeight="12.75"/>
  <cols>
    <col min="1" max="1" width="5.25" style="4" customWidth="1"/>
    <col min="2" max="2" width="7" style="4" customWidth="1"/>
    <col min="3" max="3" width="8.5" style="4" customWidth="1"/>
    <col min="4" max="4" width="19.625" style="4" customWidth="1"/>
    <col min="5" max="5" width="10" style="4" customWidth="1"/>
    <col min="6" max="6" width="39.125" style="4" customWidth="1"/>
    <col min="7" max="7" width="56.5" style="4" customWidth="1"/>
    <col min="8" max="8" width="11" style="5" customWidth="1"/>
    <col min="9" max="9" width="10.625" style="5" customWidth="1"/>
    <col min="10" max="10" width="10.125" style="4" customWidth="1"/>
    <col min="11" max="16384" width="9" style="6"/>
  </cols>
  <sheetData>
    <row r="1" spans="1:10" ht="35.25" customHeight="1">
      <c r="A1" s="104" t="s">
        <v>33</v>
      </c>
      <c r="B1" s="104"/>
      <c r="C1" s="104"/>
      <c r="D1" s="104"/>
      <c r="E1" s="104"/>
      <c r="F1" s="104"/>
      <c r="G1" s="104"/>
      <c r="H1" s="104"/>
      <c r="I1" s="104"/>
      <c r="J1" s="21" t="s">
        <v>34</v>
      </c>
    </row>
    <row r="2" spans="1:10" s="1" customFormat="1" ht="49.5" customHeight="1">
      <c r="A2" s="7" t="s">
        <v>1</v>
      </c>
      <c r="B2" s="7" t="s">
        <v>35</v>
      </c>
      <c r="C2" s="7" t="s">
        <v>36</v>
      </c>
      <c r="D2" s="7" t="s">
        <v>37</v>
      </c>
      <c r="E2" s="7" t="s">
        <v>38</v>
      </c>
      <c r="F2" s="7" t="s">
        <v>39</v>
      </c>
      <c r="G2" s="7" t="s">
        <v>40</v>
      </c>
      <c r="H2" s="8" t="s">
        <v>41</v>
      </c>
      <c r="I2" s="8" t="s">
        <v>42</v>
      </c>
      <c r="J2" s="7" t="s">
        <v>43</v>
      </c>
    </row>
    <row r="3" spans="1:10" ht="14.25" customHeight="1">
      <c r="A3" s="108" t="s">
        <v>44</v>
      </c>
      <c r="B3" s="108" t="s">
        <v>45</v>
      </c>
      <c r="C3" s="113" t="s">
        <v>46</v>
      </c>
      <c r="D3" s="113" t="s">
        <v>47</v>
      </c>
      <c r="E3" s="113">
        <v>350</v>
      </c>
      <c r="F3" s="10" t="s">
        <v>48</v>
      </c>
      <c r="G3" s="11" t="s">
        <v>49</v>
      </c>
      <c r="H3" s="12">
        <v>130.62</v>
      </c>
      <c r="I3" s="12">
        <v>130.62</v>
      </c>
      <c r="J3" s="113" t="s">
        <v>50</v>
      </c>
    </row>
    <row r="4" spans="1:10" ht="14.25" customHeight="1">
      <c r="A4" s="109"/>
      <c r="B4" s="109"/>
      <c r="C4" s="113"/>
      <c r="D4" s="113"/>
      <c r="E4" s="113"/>
      <c r="F4" s="127" t="s">
        <v>51</v>
      </c>
      <c r="G4" s="10" t="s">
        <v>52</v>
      </c>
      <c r="H4" s="12">
        <v>55</v>
      </c>
      <c r="I4" s="12">
        <v>52</v>
      </c>
      <c r="J4" s="113"/>
    </row>
    <row r="5" spans="1:10" ht="14.25" customHeight="1">
      <c r="A5" s="109"/>
      <c r="B5" s="109"/>
      <c r="C5" s="113"/>
      <c r="D5" s="113"/>
      <c r="E5" s="113"/>
      <c r="F5" s="127"/>
      <c r="G5" s="10" t="s">
        <v>53</v>
      </c>
      <c r="H5" s="12">
        <v>7.1</v>
      </c>
      <c r="I5" s="12">
        <v>6.42</v>
      </c>
      <c r="J5" s="113"/>
    </row>
    <row r="6" spans="1:10" ht="14.25" customHeight="1">
      <c r="A6" s="109"/>
      <c r="B6" s="109"/>
      <c r="C6" s="113"/>
      <c r="D6" s="113"/>
      <c r="E6" s="113"/>
      <c r="F6" s="127"/>
      <c r="G6" s="10" t="s">
        <v>54</v>
      </c>
      <c r="H6" s="12">
        <v>23.29</v>
      </c>
      <c r="I6" s="12">
        <v>22.4</v>
      </c>
      <c r="J6" s="113"/>
    </row>
    <row r="7" spans="1:10" ht="14.25" customHeight="1">
      <c r="A7" s="109"/>
      <c r="B7" s="109"/>
      <c r="C7" s="113"/>
      <c r="D7" s="113"/>
      <c r="E7" s="113"/>
      <c r="F7" s="127"/>
      <c r="G7" s="13" t="s">
        <v>55</v>
      </c>
      <c r="H7" s="12">
        <v>6.4</v>
      </c>
      <c r="I7" s="12">
        <v>6.4</v>
      </c>
      <c r="J7" s="113"/>
    </row>
    <row r="8" spans="1:10" ht="14.25" customHeight="1">
      <c r="A8" s="109"/>
      <c r="B8" s="109"/>
      <c r="C8" s="113"/>
      <c r="D8" s="113"/>
      <c r="E8" s="113"/>
      <c r="F8" s="127"/>
      <c r="G8" s="13" t="s">
        <v>56</v>
      </c>
      <c r="H8" s="12">
        <v>30</v>
      </c>
      <c r="I8" s="12">
        <v>27.8</v>
      </c>
      <c r="J8" s="113"/>
    </row>
    <row r="9" spans="1:10" ht="14.25" customHeight="1">
      <c r="A9" s="109"/>
      <c r="B9" s="109"/>
      <c r="C9" s="113"/>
      <c r="D9" s="113"/>
      <c r="E9" s="113"/>
      <c r="F9" s="127" t="s">
        <v>57</v>
      </c>
      <c r="G9" s="10" t="s">
        <v>58</v>
      </c>
      <c r="H9" s="12">
        <v>3.1</v>
      </c>
      <c r="I9" s="12">
        <v>3.0750000000000002</v>
      </c>
      <c r="J9" s="113"/>
    </row>
    <row r="10" spans="1:10" ht="14.25" customHeight="1">
      <c r="A10" s="109"/>
      <c r="B10" s="109"/>
      <c r="C10" s="113"/>
      <c r="D10" s="113"/>
      <c r="E10" s="113"/>
      <c r="F10" s="127"/>
      <c r="G10" s="10" t="s">
        <v>59</v>
      </c>
      <c r="H10" s="12">
        <v>6</v>
      </c>
      <c r="I10" s="12">
        <v>4.5</v>
      </c>
      <c r="J10" s="113"/>
    </row>
    <row r="11" spans="1:10" ht="14.25" customHeight="1">
      <c r="A11" s="109"/>
      <c r="B11" s="109"/>
      <c r="C11" s="113"/>
      <c r="D11" s="113"/>
      <c r="E11" s="113"/>
      <c r="F11" s="127"/>
      <c r="G11" s="13" t="s">
        <v>60</v>
      </c>
      <c r="H11" s="12">
        <v>35</v>
      </c>
      <c r="I11" s="12">
        <v>29.85</v>
      </c>
      <c r="J11" s="113"/>
    </row>
    <row r="12" spans="1:10" ht="14.25" customHeight="1">
      <c r="A12" s="109"/>
      <c r="B12" s="109"/>
      <c r="C12" s="113"/>
      <c r="D12" s="113"/>
      <c r="E12" s="113"/>
      <c r="F12" s="127" t="s">
        <v>61</v>
      </c>
      <c r="G12" s="10" t="s">
        <v>62</v>
      </c>
      <c r="H12" s="12">
        <v>5</v>
      </c>
      <c r="I12" s="12">
        <v>5</v>
      </c>
      <c r="J12" s="113"/>
    </row>
    <row r="13" spans="1:10" ht="14.25" customHeight="1">
      <c r="A13" s="109"/>
      <c r="B13" s="109"/>
      <c r="C13" s="113"/>
      <c r="D13" s="113"/>
      <c r="E13" s="113"/>
      <c r="F13" s="127"/>
      <c r="G13" s="10" t="s">
        <v>63</v>
      </c>
      <c r="H13" s="12">
        <v>3</v>
      </c>
      <c r="I13" s="12">
        <v>3</v>
      </c>
      <c r="J13" s="113"/>
    </row>
    <row r="14" spans="1:10" ht="14.25" customHeight="1">
      <c r="A14" s="109"/>
      <c r="B14" s="109"/>
      <c r="C14" s="113"/>
      <c r="D14" s="113"/>
      <c r="E14" s="113"/>
      <c r="F14" s="127"/>
      <c r="G14" s="10" t="s">
        <v>54</v>
      </c>
      <c r="H14" s="12">
        <v>2</v>
      </c>
      <c r="I14" s="12">
        <v>2</v>
      </c>
      <c r="J14" s="113"/>
    </row>
    <row r="15" spans="1:10" ht="14.25" customHeight="1">
      <c r="A15" s="109"/>
      <c r="B15" s="109"/>
      <c r="C15" s="113"/>
      <c r="D15" s="113"/>
      <c r="E15" s="113"/>
      <c r="F15" s="127"/>
      <c r="G15" s="10" t="s">
        <v>53</v>
      </c>
      <c r="H15" s="12">
        <v>1</v>
      </c>
      <c r="I15" s="12">
        <v>1</v>
      </c>
      <c r="J15" s="113"/>
    </row>
    <row r="16" spans="1:10" ht="14.25" customHeight="1">
      <c r="A16" s="109"/>
      <c r="B16" s="109"/>
      <c r="C16" s="113"/>
      <c r="D16" s="113"/>
      <c r="E16" s="113"/>
      <c r="F16" s="127"/>
      <c r="G16" s="10" t="s">
        <v>64</v>
      </c>
      <c r="H16" s="12">
        <v>0.5</v>
      </c>
      <c r="I16" s="12">
        <v>0.5</v>
      </c>
      <c r="J16" s="113"/>
    </row>
    <row r="17" spans="1:10" ht="14.25" customHeight="1">
      <c r="A17" s="109"/>
      <c r="B17" s="109"/>
      <c r="C17" s="113"/>
      <c r="D17" s="113"/>
      <c r="E17" s="113"/>
      <c r="F17" s="10" t="s">
        <v>65</v>
      </c>
      <c r="G17" s="11" t="s">
        <v>66</v>
      </c>
      <c r="H17" s="14">
        <v>8</v>
      </c>
      <c r="I17" s="14">
        <v>8</v>
      </c>
      <c r="J17" s="113"/>
    </row>
    <row r="18" spans="1:10" ht="14.25" customHeight="1">
      <c r="A18" s="109"/>
      <c r="B18" s="109"/>
      <c r="C18" s="113"/>
      <c r="D18" s="113"/>
      <c r="E18" s="113">
        <v>50</v>
      </c>
      <c r="F18" s="127" t="s">
        <v>67</v>
      </c>
      <c r="G18" s="10" t="s">
        <v>68</v>
      </c>
      <c r="H18" s="14">
        <v>5</v>
      </c>
      <c r="I18" s="14">
        <v>5</v>
      </c>
      <c r="J18" s="113"/>
    </row>
    <row r="19" spans="1:10" ht="14.25" customHeight="1">
      <c r="A19" s="109"/>
      <c r="B19" s="109"/>
      <c r="C19" s="113"/>
      <c r="D19" s="113"/>
      <c r="E19" s="113"/>
      <c r="F19" s="127"/>
      <c r="G19" s="10" t="s">
        <v>69</v>
      </c>
      <c r="H19" s="14">
        <v>3</v>
      </c>
      <c r="I19" s="14">
        <v>3</v>
      </c>
      <c r="J19" s="113"/>
    </row>
    <row r="20" spans="1:10" ht="14.25" customHeight="1">
      <c r="A20" s="109"/>
      <c r="B20" s="109"/>
      <c r="C20" s="113"/>
      <c r="D20" s="113"/>
      <c r="E20" s="113"/>
      <c r="F20" s="127"/>
      <c r="G20" s="10" t="s">
        <v>70</v>
      </c>
      <c r="H20" s="14">
        <v>2</v>
      </c>
      <c r="I20" s="14">
        <v>2</v>
      </c>
      <c r="J20" s="113"/>
    </row>
    <row r="21" spans="1:10" ht="14.25" customHeight="1">
      <c r="A21" s="109"/>
      <c r="B21" s="109"/>
      <c r="C21" s="113"/>
      <c r="D21" s="113"/>
      <c r="E21" s="113"/>
      <c r="F21" s="127"/>
      <c r="G21" s="10" t="s">
        <v>71</v>
      </c>
      <c r="H21" s="14">
        <v>1</v>
      </c>
      <c r="I21" s="14">
        <v>1</v>
      </c>
      <c r="J21" s="113"/>
    </row>
    <row r="22" spans="1:10" ht="14.25" customHeight="1">
      <c r="A22" s="109"/>
      <c r="B22" s="109"/>
      <c r="C22" s="113"/>
      <c r="D22" s="113"/>
      <c r="E22" s="113"/>
      <c r="F22" s="127"/>
      <c r="G22" s="10" t="s">
        <v>72</v>
      </c>
      <c r="H22" s="14">
        <v>0.5</v>
      </c>
      <c r="I22" s="14">
        <v>0.5</v>
      </c>
      <c r="J22" s="113"/>
    </row>
    <row r="23" spans="1:10" ht="14.25" customHeight="1">
      <c r="A23" s="109"/>
      <c r="B23" s="109"/>
      <c r="C23" s="113"/>
      <c r="D23" s="15" t="s">
        <v>73</v>
      </c>
      <c r="E23" s="15">
        <f>SUM(E3:E21)</f>
        <v>400</v>
      </c>
      <c r="F23" s="16"/>
      <c r="G23" s="16"/>
      <c r="H23" s="17">
        <f>SUM(H3:H22)</f>
        <v>327.51</v>
      </c>
      <c r="I23" s="17">
        <f>SUM(I3:I22)</f>
        <v>314.065</v>
      </c>
      <c r="J23" s="113"/>
    </row>
    <row r="24" spans="1:10" ht="14.25" customHeight="1">
      <c r="A24" s="109"/>
      <c r="B24" s="109"/>
      <c r="C24" s="113"/>
      <c r="D24" s="113" t="s">
        <v>74</v>
      </c>
      <c r="E24" s="113">
        <v>100</v>
      </c>
      <c r="F24" s="113" t="s">
        <v>75</v>
      </c>
      <c r="G24" s="10" t="s">
        <v>76</v>
      </c>
      <c r="H24" s="14">
        <v>2.4500000000000002</v>
      </c>
      <c r="I24" s="14">
        <v>1.37</v>
      </c>
      <c r="J24" s="113"/>
    </row>
    <row r="25" spans="1:10" ht="14.25" customHeight="1">
      <c r="A25" s="109"/>
      <c r="B25" s="109"/>
      <c r="C25" s="113"/>
      <c r="D25" s="113"/>
      <c r="E25" s="113"/>
      <c r="F25" s="113"/>
      <c r="G25" s="10" t="s">
        <v>77</v>
      </c>
      <c r="H25" s="14">
        <v>15.458</v>
      </c>
      <c r="I25" s="14">
        <v>15.178000000000001</v>
      </c>
      <c r="J25" s="113"/>
    </row>
    <row r="26" spans="1:10" ht="14.25" customHeight="1">
      <c r="A26" s="109"/>
      <c r="B26" s="109"/>
      <c r="C26" s="113"/>
      <c r="D26" s="113"/>
      <c r="E26" s="113"/>
      <c r="F26" s="113"/>
      <c r="G26" s="10" t="s">
        <v>78</v>
      </c>
      <c r="H26" s="14">
        <v>15.438000000000001</v>
      </c>
      <c r="I26" s="14">
        <v>15.157999999999999</v>
      </c>
      <c r="J26" s="113"/>
    </row>
    <row r="27" spans="1:10" ht="14.25" customHeight="1">
      <c r="A27" s="109"/>
      <c r="B27" s="109"/>
      <c r="C27" s="113"/>
      <c r="D27" s="113"/>
      <c r="E27" s="113"/>
      <c r="F27" s="113"/>
      <c r="G27" s="10" t="s">
        <v>79</v>
      </c>
      <c r="H27" s="14">
        <v>22.042999999999999</v>
      </c>
      <c r="I27" s="14">
        <v>21.788</v>
      </c>
      <c r="J27" s="113"/>
    </row>
    <row r="28" spans="1:10" ht="14.25" customHeight="1">
      <c r="A28" s="109"/>
      <c r="B28" s="109"/>
      <c r="C28" s="113"/>
      <c r="D28" s="113"/>
      <c r="E28" s="113"/>
      <c r="F28" s="113"/>
      <c r="G28" s="10" t="s">
        <v>80</v>
      </c>
      <c r="H28" s="14">
        <v>1.3</v>
      </c>
      <c r="I28" s="14">
        <v>1.3</v>
      </c>
      <c r="J28" s="113"/>
    </row>
    <row r="29" spans="1:10" ht="14.25" customHeight="1">
      <c r="A29" s="109"/>
      <c r="B29" s="109"/>
      <c r="C29" s="113"/>
      <c r="D29" s="113"/>
      <c r="E29" s="113"/>
      <c r="F29" s="113"/>
      <c r="G29" s="10" t="s">
        <v>81</v>
      </c>
      <c r="H29" s="14">
        <v>15.138</v>
      </c>
      <c r="I29" s="14">
        <v>14.858000000000001</v>
      </c>
      <c r="J29" s="113"/>
    </row>
    <row r="30" spans="1:10" ht="14.25" customHeight="1">
      <c r="A30" s="109"/>
      <c r="B30" s="109"/>
      <c r="C30" s="113"/>
      <c r="D30" s="113"/>
      <c r="E30" s="113"/>
      <c r="F30" s="113"/>
      <c r="G30" s="10" t="s">
        <v>82</v>
      </c>
      <c r="H30" s="14">
        <v>0.25</v>
      </c>
      <c r="I30" s="14">
        <v>0.25</v>
      </c>
      <c r="J30" s="113"/>
    </row>
    <row r="31" spans="1:10" ht="14.25" customHeight="1">
      <c r="A31" s="109"/>
      <c r="B31" s="109"/>
      <c r="C31" s="113"/>
      <c r="D31" s="113"/>
      <c r="E31" s="113"/>
      <c r="F31" s="113"/>
      <c r="G31" s="10" t="s">
        <v>83</v>
      </c>
      <c r="H31" s="14">
        <v>14.657999999999999</v>
      </c>
      <c r="I31" s="14">
        <v>14.378</v>
      </c>
      <c r="J31" s="113"/>
    </row>
    <row r="32" spans="1:10" ht="14.25" customHeight="1">
      <c r="A32" s="109"/>
      <c r="B32" s="109"/>
      <c r="C32" s="113"/>
      <c r="D32" s="113"/>
      <c r="E32" s="113"/>
      <c r="F32" s="113"/>
      <c r="G32" s="10" t="s">
        <v>84</v>
      </c>
      <c r="H32" s="14">
        <v>16.638000000000002</v>
      </c>
      <c r="I32" s="14">
        <v>16.358000000000001</v>
      </c>
      <c r="J32" s="113"/>
    </row>
    <row r="33" spans="1:10" ht="14.25" customHeight="1">
      <c r="A33" s="109"/>
      <c r="B33" s="109"/>
      <c r="C33" s="113"/>
      <c r="D33" s="113"/>
      <c r="E33" s="113"/>
      <c r="F33" s="113"/>
      <c r="G33" s="10" t="s">
        <v>85</v>
      </c>
      <c r="H33" s="14">
        <v>14.598000000000001</v>
      </c>
      <c r="I33" s="14">
        <v>14.318</v>
      </c>
      <c r="J33" s="113"/>
    </row>
    <row r="34" spans="1:10" ht="14.25" customHeight="1">
      <c r="A34" s="109"/>
      <c r="B34" s="109"/>
      <c r="C34" s="113"/>
      <c r="D34" s="113"/>
      <c r="E34" s="113"/>
      <c r="F34" s="113"/>
      <c r="G34" s="10" t="s">
        <v>86</v>
      </c>
      <c r="H34" s="14">
        <v>16.338000000000001</v>
      </c>
      <c r="I34" s="14">
        <v>16.038</v>
      </c>
      <c r="J34" s="113"/>
    </row>
    <row r="35" spans="1:10" ht="14.25" customHeight="1">
      <c r="A35" s="109"/>
      <c r="B35" s="109"/>
      <c r="C35" s="113"/>
      <c r="D35" s="113"/>
      <c r="E35" s="113"/>
      <c r="F35" s="113"/>
      <c r="G35" s="10" t="s">
        <v>87</v>
      </c>
      <c r="H35" s="14">
        <v>0.33</v>
      </c>
      <c r="I35" s="14">
        <v>0.33</v>
      </c>
      <c r="J35" s="113"/>
    </row>
    <row r="36" spans="1:10" ht="14.25" customHeight="1">
      <c r="A36" s="109"/>
      <c r="B36" s="109"/>
      <c r="C36" s="113"/>
      <c r="D36" s="113"/>
      <c r="E36" s="113"/>
      <c r="F36" s="113"/>
      <c r="G36" s="10" t="s">
        <v>88</v>
      </c>
      <c r="H36" s="14">
        <v>16.218</v>
      </c>
      <c r="I36" s="14">
        <v>15.938000000000001</v>
      </c>
      <c r="J36" s="113"/>
    </row>
    <row r="37" spans="1:10" ht="14.25" customHeight="1">
      <c r="A37" s="109"/>
      <c r="B37" s="109"/>
      <c r="C37" s="113"/>
      <c r="D37" s="113"/>
      <c r="E37" s="113"/>
      <c r="F37" s="113"/>
      <c r="G37" s="10" t="s">
        <v>89</v>
      </c>
      <c r="H37" s="14">
        <v>1.85</v>
      </c>
      <c r="I37" s="14">
        <v>0.77</v>
      </c>
      <c r="J37" s="113"/>
    </row>
    <row r="38" spans="1:10" ht="14.25" customHeight="1">
      <c r="A38" s="109"/>
      <c r="B38" s="109"/>
      <c r="C38" s="113"/>
      <c r="D38" s="113"/>
      <c r="E38" s="113"/>
      <c r="F38" s="113"/>
      <c r="G38" s="10" t="s">
        <v>90</v>
      </c>
      <c r="H38" s="14">
        <v>0.95</v>
      </c>
      <c r="I38" s="14">
        <v>0.95</v>
      </c>
      <c r="J38" s="113"/>
    </row>
    <row r="39" spans="1:10" ht="14.25" customHeight="1">
      <c r="A39" s="109"/>
      <c r="B39" s="109"/>
      <c r="C39" s="113"/>
      <c r="D39" s="113"/>
      <c r="E39" s="113"/>
      <c r="F39" s="113"/>
      <c r="G39" s="10" t="s">
        <v>91</v>
      </c>
      <c r="H39" s="14">
        <v>14.138</v>
      </c>
      <c r="I39" s="14">
        <v>13.858000000000001</v>
      </c>
      <c r="J39" s="113"/>
    </row>
    <row r="40" spans="1:10" ht="14.25" customHeight="1">
      <c r="A40" s="109"/>
      <c r="B40" s="109"/>
      <c r="C40" s="113"/>
      <c r="D40" s="113"/>
      <c r="E40" s="113"/>
      <c r="F40" s="113"/>
      <c r="G40" s="10" t="s">
        <v>92</v>
      </c>
      <c r="H40" s="14">
        <v>0.75</v>
      </c>
      <c r="I40" s="14">
        <v>0.75</v>
      </c>
      <c r="J40" s="113"/>
    </row>
    <row r="41" spans="1:10" ht="14.25" customHeight="1">
      <c r="A41" s="109"/>
      <c r="B41" s="109"/>
      <c r="C41" s="113"/>
      <c r="D41" s="113"/>
      <c r="E41" s="113"/>
      <c r="F41" s="113"/>
      <c r="G41" s="10" t="s">
        <v>93</v>
      </c>
      <c r="H41" s="14">
        <v>0.6</v>
      </c>
      <c r="I41" s="14">
        <v>0.6</v>
      </c>
      <c r="J41" s="113"/>
    </row>
    <row r="42" spans="1:10" ht="14.25" customHeight="1">
      <c r="A42" s="109"/>
      <c r="B42" s="109"/>
      <c r="C42" s="113"/>
      <c r="D42" s="113"/>
      <c r="E42" s="113"/>
      <c r="F42" s="113"/>
      <c r="G42" s="10" t="s">
        <v>94</v>
      </c>
      <c r="H42" s="14">
        <v>0.25</v>
      </c>
      <c r="I42" s="14">
        <v>0.25</v>
      </c>
      <c r="J42" s="113"/>
    </row>
    <row r="43" spans="1:10" ht="14.25" customHeight="1">
      <c r="A43" s="109"/>
      <c r="B43" s="109"/>
      <c r="C43" s="113"/>
      <c r="D43" s="113"/>
      <c r="E43" s="113"/>
      <c r="F43" s="113"/>
      <c r="G43" s="10" t="s">
        <v>95</v>
      </c>
      <c r="H43" s="14">
        <v>0.2</v>
      </c>
      <c r="I43" s="14">
        <v>0.2</v>
      </c>
      <c r="J43" s="113"/>
    </row>
    <row r="44" spans="1:10" ht="14.25" customHeight="1">
      <c r="A44" s="109"/>
      <c r="B44" s="109"/>
      <c r="C44" s="113"/>
      <c r="D44" s="113"/>
      <c r="E44" s="113"/>
      <c r="F44" s="113"/>
      <c r="G44" s="10" t="s">
        <v>96</v>
      </c>
      <c r="H44" s="14">
        <v>0.31</v>
      </c>
      <c r="I44" s="14">
        <v>0.31</v>
      </c>
      <c r="J44" s="113"/>
    </row>
    <row r="45" spans="1:10" ht="14.25" customHeight="1">
      <c r="A45" s="109"/>
      <c r="B45" s="109"/>
      <c r="C45" s="113"/>
      <c r="D45" s="113"/>
      <c r="E45" s="113"/>
      <c r="F45" s="113"/>
      <c r="G45" s="10" t="s">
        <v>97</v>
      </c>
      <c r="H45" s="14">
        <v>0.2</v>
      </c>
      <c r="I45" s="14">
        <v>0.2</v>
      </c>
      <c r="J45" s="113"/>
    </row>
    <row r="46" spans="1:10" ht="14.25" customHeight="1">
      <c r="A46" s="109"/>
      <c r="B46" s="109"/>
      <c r="C46" s="113"/>
      <c r="D46" s="113"/>
      <c r="E46" s="113"/>
      <c r="F46" s="113"/>
      <c r="G46" s="10" t="s">
        <v>98</v>
      </c>
      <c r="H46" s="14">
        <v>1.44</v>
      </c>
      <c r="I46" s="14">
        <v>0.7</v>
      </c>
      <c r="J46" s="113"/>
    </row>
    <row r="47" spans="1:10" ht="14.25" customHeight="1">
      <c r="A47" s="109"/>
      <c r="B47" s="109"/>
      <c r="C47" s="113"/>
      <c r="D47" s="113"/>
      <c r="E47" s="113"/>
      <c r="F47" s="113"/>
      <c r="G47" s="10" t="s">
        <v>99</v>
      </c>
      <c r="H47" s="14">
        <v>1.18</v>
      </c>
      <c r="I47" s="14">
        <v>0.44</v>
      </c>
      <c r="J47" s="113"/>
    </row>
    <row r="48" spans="1:10" ht="14.25" customHeight="1">
      <c r="A48" s="109"/>
      <c r="B48" s="109"/>
      <c r="C48" s="113"/>
      <c r="D48" s="113"/>
      <c r="E48" s="113"/>
      <c r="F48" s="113"/>
      <c r="G48" s="10" t="s">
        <v>100</v>
      </c>
      <c r="H48" s="14">
        <v>0.2</v>
      </c>
      <c r="I48" s="14">
        <v>0.2</v>
      </c>
      <c r="J48" s="113"/>
    </row>
    <row r="49" spans="1:10" ht="14.25" customHeight="1">
      <c r="A49" s="109"/>
      <c r="B49" s="109"/>
      <c r="C49" s="113"/>
      <c r="D49" s="113"/>
      <c r="E49" s="9">
        <v>20</v>
      </c>
      <c r="F49" s="18" t="s">
        <v>101</v>
      </c>
      <c r="G49" s="9"/>
      <c r="H49" s="19"/>
      <c r="I49" s="19"/>
      <c r="J49" s="113"/>
    </row>
    <row r="50" spans="1:10" ht="14.25" customHeight="1">
      <c r="A50" s="109"/>
      <c r="B50" s="109"/>
      <c r="C50" s="113"/>
      <c r="D50" s="15" t="s">
        <v>73</v>
      </c>
      <c r="E50" s="15">
        <f>SUM(E24:E49)</f>
        <v>120</v>
      </c>
      <c r="F50" s="16"/>
      <c r="G50" s="16"/>
      <c r="H50" s="17">
        <f>SUM(H24:H49)</f>
        <v>172.92499999999995</v>
      </c>
      <c r="I50" s="17">
        <f>SUM(I24:I49)</f>
        <v>166.48999999999995</v>
      </c>
      <c r="J50" s="113"/>
    </row>
    <row r="51" spans="1:10" ht="14.25" customHeight="1">
      <c r="A51" s="109"/>
      <c r="B51" s="109"/>
      <c r="C51" s="113"/>
      <c r="D51" s="113" t="s">
        <v>102</v>
      </c>
      <c r="E51" s="9">
        <v>30</v>
      </c>
      <c r="F51" s="10" t="s">
        <v>103</v>
      </c>
      <c r="G51" s="10" t="s">
        <v>104</v>
      </c>
      <c r="H51" s="14">
        <v>30</v>
      </c>
      <c r="I51" s="14">
        <v>30</v>
      </c>
      <c r="J51" s="113"/>
    </row>
    <row r="52" spans="1:10" ht="14.25" customHeight="1">
      <c r="A52" s="109"/>
      <c r="B52" s="109"/>
      <c r="C52" s="113"/>
      <c r="D52" s="113"/>
      <c r="E52" s="9">
        <v>50</v>
      </c>
      <c r="F52" s="10" t="s">
        <v>105</v>
      </c>
      <c r="G52" s="10" t="s">
        <v>106</v>
      </c>
      <c r="H52" s="14">
        <v>50</v>
      </c>
      <c r="I52" s="14">
        <v>50</v>
      </c>
      <c r="J52" s="113"/>
    </row>
    <row r="53" spans="1:10" ht="14.25" customHeight="1">
      <c r="A53" s="109"/>
      <c r="B53" s="109"/>
      <c r="C53" s="113"/>
      <c r="D53" s="113"/>
      <c r="E53" s="9">
        <v>100</v>
      </c>
      <c r="F53" s="11" t="s">
        <v>107</v>
      </c>
      <c r="G53" s="10" t="s">
        <v>108</v>
      </c>
      <c r="H53" s="14">
        <v>100</v>
      </c>
      <c r="I53" s="14">
        <v>100</v>
      </c>
      <c r="J53" s="113"/>
    </row>
    <row r="54" spans="1:10" ht="14.25" customHeight="1">
      <c r="A54" s="109"/>
      <c r="B54" s="109"/>
      <c r="C54" s="113"/>
      <c r="D54" s="15" t="s">
        <v>73</v>
      </c>
      <c r="E54" s="15">
        <f>SUM(E51:E53)</f>
        <v>180</v>
      </c>
      <c r="F54" s="16"/>
      <c r="G54" s="16"/>
      <c r="H54" s="17">
        <f>SUM(H51:H53)</f>
        <v>180</v>
      </c>
      <c r="I54" s="17">
        <f>SUM(I51:I53)</f>
        <v>180</v>
      </c>
      <c r="J54" s="113"/>
    </row>
    <row r="55" spans="1:10" ht="14.25" customHeight="1">
      <c r="A55" s="109"/>
      <c r="B55" s="109"/>
      <c r="C55" s="113"/>
      <c r="D55" s="20" t="s">
        <v>109</v>
      </c>
      <c r="E55" s="9">
        <v>250</v>
      </c>
      <c r="F55" s="10" t="s">
        <v>110</v>
      </c>
      <c r="G55" s="10" t="s">
        <v>111</v>
      </c>
      <c r="H55" s="14">
        <v>234.8</v>
      </c>
      <c r="I55" s="14">
        <v>234.8</v>
      </c>
      <c r="J55" s="113"/>
    </row>
    <row r="56" spans="1:10" ht="14.25" customHeight="1">
      <c r="A56" s="109"/>
      <c r="B56" s="109"/>
      <c r="C56" s="113"/>
      <c r="D56" s="117" t="s">
        <v>112</v>
      </c>
      <c r="E56" s="113">
        <v>180</v>
      </c>
      <c r="F56" s="10" t="s">
        <v>113</v>
      </c>
      <c r="G56" s="127" t="s">
        <v>114</v>
      </c>
      <c r="H56" s="14">
        <v>10</v>
      </c>
      <c r="I56" s="14">
        <v>10</v>
      </c>
      <c r="J56" s="113"/>
    </row>
    <row r="57" spans="1:10" ht="14.25" customHeight="1">
      <c r="A57" s="109"/>
      <c r="B57" s="109"/>
      <c r="C57" s="113"/>
      <c r="D57" s="117"/>
      <c r="E57" s="113"/>
      <c r="F57" s="10" t="s">
        <v>115</v>
      </c>
      <c r="G57" s="127"/>
      <c r="H57" s="14">
        <v>12</v>
      </c>
      <c r="I57" s="14">
        <v>12</v>
      </c>
      <c r="J57" s="113"/>
    </row>
    <row r="58" spans="1:10" ht="14.25" customHeight="1">
      <c r="A58" s="109"/>
      <c r="B58" s="109"/>
      <c r="C58" s="113"/>
      <c r="D58" s="117"/>
      <c r="E58" s="113"/>
      <c r="F58" s="10" t="s">
        <v>116</v>
      </c>
      <c r="G58" s="127"/>
      <c r="H58" s="14">
        <v>8</v>
      </c>
      <c r="I58" s="14">
        <v>8</v>
      </c>
      <c r="J58" s="113"/>
    </row>
    <row r="59" spans="1:10" ht="14.25" customHeight="1">
      <c r="A59" s="109"/>
      <c r="B59" s="109"/>
      <c r="C59" s="113"/>
      <c r="D59" s="117" t="s">
        <v>117</v>
      </c>
      <c r="E59" s="113"/>
      <c r="F59" s="10" t="s">
        <v>118</v>
      </c>
      <c r="G59" s="10" t="s">
        <v>119</v>
      </c>
      <c r="H59" s="14">
        <v>20</v>
      </c>
      <c r="I59" s="14">
        <v>20</v>
      </c>
      <c r="J59" s="113"/>
    </row>
    <row r="60" spans="1:10" ht="14.25" customHeight="1">
      <c r="A60" s="109"/>
      <c r="B60" s="109"/>
      <c r="C60" s="113"/>
      <c r="D60" s="117"/>
      <c r="E60" s="113"/>
      <c r="F60" s="10" t="s">
        <v>120</v>
      </c>
      <c r="G60" s="10" t="s">
        <v>121</v>
      </c>
      <c r="H60" s="14">
        <v>21.478000000000002</v>
      </c>
      <c r="I60" s="14">
        <v>21.478000000000002</v>
      </c>
      <c r="J60" s="113"/>
    </row>
    <row r="61" spans="1:10" ht="14.25" customHeight="1">
      <c r="A61" s="109"/>
      <c r="B61" s="109"/>
      <c r="C61" s="113"/>
      <c r="D61" s="117"/>
      <c r="E61" s="113"/>
      <c r="F61" s="10" t="s">
        <v>122</v>
      </c>
      <c r="G61" s="127" t="s">
        <v>114</v>
      </c>
      <c r="H61" s="14">
        <v>10</v>
      </c>
      <c r="I61" s="14">
        <v>10</v>
      </c>
      <c r="J61" s="113"/>
    </row>
    <row r="62" spans="1:10" ht="14.25" customHeight="1">
      <c r="A62" s="109"/>
      <c r="B62" s="109"/>
      <c r="C62" s="113"/>
      <c r="D62" s="117"/>
      <c r="E62" s="113"/>
      <c r="F62" s="10" t="s">
        <v>123</v>
      </c>
      <c r="G62" s="127"/>
      <c r="H62" s="14">
        <v>30</v>
      </c>
      <c r="I62" s="14">
        <v>30</v>
      </c>
      <c r="J62" s="113"/>
    </row>
    <row r="63" spans="1:10" ht="14.25" customHeight="1">
      <c r="A63" s="109"/>
      <c r="B63" s="109"/>
      <c r="C63" s="113"/>
      <c r="D63" s="117"/>
      <c r="E63" s="113"/>
      <c r="F63" s="10" t="s">
        <v>124</v>
      </c>
      <c r="G63" s="127"/>
      <c r="H63" s="14">
        <v>10</v>
      </c>
      <c r="I63" s="14">
        <v>10</v>
      </c>
      <c r="J63" s="113"/>
    </row>
    <row r="64" spans="1:10" ht="14.25" customHeight="1">
      <c r="A64" s="109"/>
      <c r="B64" s="109"/>
      <c r="C64" s="113"/>
      <c r="D64" s="117"/>
      <c r="E64" s="113"/>
      <c r="F64" s="10" t="s">
        <v>125</v>
      </c>
      <c r="G64" s="127"/>
      <c r="H64" s="14">
        <v>10</v>
      </c>
      <c r="I64" s="14">
        <v>10</v>
      </c>
      <c r="J64" s="113"/>
    </row>
    <row r="65" spans="1:10" ht="14.25" customHeight="1">
      <c r="A65" s="109"/>
      <c r="B65" s="109"/>
      <c r="C65" s="113"/>
      <c r="D65" s="117"/>
      <c r="E65" s="113"/>
      <c r="F65" s="10" t="s">
        <v>126</v>
      </c>
      <c r="G65" s="127"/>
      <c r="H65" s="14">
        <v>30</v>
      </c>
      <c r="I65" s="14">
        <v>30</v>
      </c>
      <c r="J65" s="113"/>
    </row>
    <row r="66" spans="1:10" ht="14.25" customHeight="1">
      <c r="A66" s="109"/>
      <c r="B66" s="109"/>
      <c r="C66" s="113"/>
      <c r="D66" s="15" t="s">
        <v>73</v>
      </c>
      <c r="E66" s="15">
        <f>SUM(E55:E65)</f>
        <v>430</v>
      </c>
      <c r="F66" s="16"/>
      <c r="G66" s="16"/>
      <c r="H66" s="17">
        <f>SUM(H55:H65)</f>
        <v>396.27800000000002</v>
      </c>
      <c r="I66" s="17">
        <f>SUM(I55:I65)</f>
        <v>396.27800000000002</v>
      </c>
      <c r="J66" s="9"/>
    </row>
    <row r="67" spans="1:10" ht="14.25" customHeight="1">
      <c r="A67" s="109"/>
      <c r="B67" s="109"/>
      <c r="C67" s="113"/>
      <c r="D67" s="23" t="s">
        <v>127</v>
      </c>
      <c r="E67" s="23">
        <f>E23+E50+E54+E66</f>
        <v>1130</v>
      </c>
      <c r="F67" s="24"/>
      <c r="G67" s="24"/>
      <c r="H67" s="25">
        <f>H23+H50+H54+H66</f>
        <v>1076.713</v>
      </c>
      <c r="I67" s="25">
        <f>I23+I50+I54+I66</f>
        <v>1056.8330000000001</v>
      </c>
      <c r="J67" s="9"/>
    </row>
    <row r="68" spans="1:10" ht="14.25" customHeight="1">
      <c r="A68" s="109"/>
      <c r="B68" s="109"/>
      <c r="C68" s="113" t="s">
        <v>128</v>
      </c>
      <c r="D68" s="113" t="s">
        <v>129</v>
      </c>
      <c r="E68" s="113">
        <v>300</v>
      </c>
      <c r="F68" s="113" t="s">
        <v>130</v>
      </c>
      <c r="G68" s="9" t="s">
        <v>131</v>
      </c>
      <c r="H68" s="19">
        <v>8.48</v>
      </c>
      <c r="I68" s="19">
        <v>7.04</v>
      </c>
      <c r="J68" s="113" t="s">
        <v>132</v>
      </c>
    </row>
    <row r="69" spans="1:10" ht="14.25" customHeight="1">
      <c r="A69" s="109"/>
      <c r="B69" s="109"/>
      <c r="C69" s="113"/>
      <c r="D69" s="113"/>
      <c r="E69" s="113"/>
      <c r="F69" s="113"/>
      <c r="G69" s="9" t="s">
        <v>133</v>
      </c>
      <c r="H69" s="19">
        <v>7.72</v>
      </c>
      <c r="I69" s="19">
        <v>4.9119999999999999</v>
      </c>
      <c r="J69" s="113"/>
    </row>
    <row r="70" spans="1:10" ht="14.25" customHeight="1">
      <c r="A70" s="109"/>
      <c r="B70" s="109"/>
      <c r="C70" s="113"/>
      <c r="D70" s="113"/>
      <c r="E70" s="113"/>
      <c r="F70" s="113"/>
      <c r="G70" s="9" t="s">
        <v>134</v>
      </c>
      <c r="H70" s="19">
        <v>7.56</v>
      </c>
      <c r="I70" s="19">
        <v>7.52</v>
      </c>
      <c r="J70" s="113"/>
    </row>
    <row r="71" spans="1:10" ht="14.25" customHeight="1">
      <c r="A71" s="109"/>
      <c r="B71" s="109"/>
      <c r="C71" s="113"/>
      <c r="D71" s="113"/>
      <c r="E71" s="113"/>
      <c r="F71" s="113"/>
      <c r="G71" s="9" t="s">
        <v>135</v>
      </c>
      <c r="H71" s="19">
        <v>2.2160000000000002</v>
      </c>
      <c r="I71" s="19">
        <v>2.2160000000000002</v>
      </c>
      <c r="J71" s="113"/>
    </row>
    <row r="72" spans="1:10" ht="14.25" customHeight="1">
      <c r="A72" s="109"/>
      <c r="B72" s="109"/>
      <c r="C72" s="113"/>
      <c r="D72" s="113"/>
      <c r="E72" s="113"/>
      <c r="F72" s="113"/>
      <c r="G72" s="9" t="s">
        <v>136</v>
      </c>
      <c r="H72" s="19">
        <v>2.9910000000000001</v>
      </c>
      <c r="I72" s="19">
        <v>2.794</v>
      </c>
      <c r="J72" s="113"/>
    </row>
    <row r="73" spans="1:10" ht="14.25" customHeight="1">
      <c r="A73" s="109"/>
      <c r="B73" s="109"/>
      <c r="C73" s="113"/>
      <c r="D73" s="113"/>
      <c r="E73" s="113"/>
      <c r="F73" s="113"/>
      <c r="G73" s="9" t="s">
        <v>137</v>
      </c>
      <c r="H73" s="19">
        <v>6.42</v>
      </c>
      <c r="I73" s="19">
        <v>6.4</v>
      </c>
      <c r="J73" s="113"/>
    </row>
    <row r="74" spans="1:10" ht="14.25" customHeight="1">
      <c r="A74" s="109"/>
      <c r="B74" s="109"/>
      <c r="C74" s="113"/>
      <c r="D74" s="113"/>
      <c r="E74" s="113"/>
      <c r="F74" s="113"/>
      <c r="G74" s="9" t="s">
        <v>138</v>
      </c>
      <c r="H74" s="19">
        <v>9.56</v>
      </c>
      <c r="I74" s="19">
        <v>7.6859999999999999</v>
      </c>
      <c r="J74" s="113"/>
    </row>
    <row r="75" spans="1:10" ht="14.25" customHeight="1">
      <c r="A75" s="109"/>
      <c r="B75" s="109"/>
      <c r="C75" s="113"/>
      <c r="D75" s="113"/>
      <c r="E75" s="113"/>
      <c r="F75" s="113"/>
      <c r="G75" s="9" t="s">
        <v>139</v>
      </c>
      <c r="H75" s="19">
        <v>2.1</v>
      </c>
      <c r="I75" s="19">
        <v>2.0449999999999999</v>
      </c>
      <c r="J75" s="113"/>
    </row>
    <row r="76" spans="1:10" ht="14.25" customHeight="1">
      <c r="A76" s="109"/>
      <c r="B76" s="109"/>
      <c r="C76" s="113"/>
      <c r="D76" s="113"/>
      <c r="E76" s="113"/>
      <c r="F76" s="113"/>
      <c r="G76" s="9" t="s">
        <v>140</v>
      </c>
      <c r="H76" s="19">
        <v>3.6</v>
      </c>
      <c r="I76" s="19">
        <v>2.7033999999999998</v>
      </c>
      <c r="J76" s="113"/>
    </row>
    <row r="77" spans="1:10" ht="14.25" customHeight="1">
      <c r="A77" s="109"/>
      <c r="B77" s="109"/>
      <c r="C77" s="113"/>
      <c r="D77" s="113"/>
      <c r="E77" s="113"/>
      <c r="F77" s="113"/>
      <c r="G77" s="9" t="s">
        <v>141</v>
      </c>
      <c r="H77" s="19">
        <v>2.7132000000000001</v>
      </c>
      <c r="I77" s="19">
        <v>2.645</v>
      </c>
      <c r="J77" s="113"/>
    </row>
    <row r="78" spans="1:10" ht="14.25" customHeight="1">
      <c r="A78" s="109"/>
      <c r="B78" s="109"/>
      <c r="C78" s="113"/>
      <c r="D78" s="113"/>
      <c r="E78" s="113"/>
      <c r="F78" s="113"/>
      <c r="G78" s="9" t="s">
        <v>142</v>
      </c>
      <c r="H78" s="19">
        <v>10.612</v>
      </c>
      <c r="I78" s="19">
        <v>9.9920000000000009</v>
      </c>
      <c r="J78" s="113"/>
    </row>
    <row r="79" spans="1:10" ht="14.25" customHeight="1">
      <c r="A79" s="109"/>
      <c r="B79" s="109"/>
      <c r="C79" s="113"/>
      <c r="D79" s="113"/>
      <c r="E79" s="113"/>
      <c r="F79" s="113"/>
      <c r="G79" s="9" t="s">
        <v>143</v>
      </c>
      <c r="H79" s="19">
        <v>5.585</v>
      </c>
      <c r="I79" s="19">
        <v>4.6500000000000004</v>
      </c>
      <c r="J79" s="113"/>
    </row>
    <row r="80" spans="1:10" ht="14.25" customHeight="1">
      <c r="A80" s="109"/>
      <c r="B80" s="109"/>
      <c r="C80" s="113"/>
      <c r="D80" s="113"/>
      <c r="E80" s="113"/>
      <c r="F80" s="113"/>
      <c r="G80" s="9" t="s">
        <v>144</v>
      </c>
      <c r="H80" s="19">
        <v>2.3921999999999999</v>
      </c>
      <c r="I80" s="19">
        <v>2.36</v>
      </c>
      <c r="J80" s="113"/>
    </row>
    <row r="81" spans="1:10" ht="14.25" customHeight="1">
      <c r="A81" s="109"/>
      <c r="B81" s="109"/>
      <c r="C81" s="113"/>
      <c r="D81" s="113"/>
      <c r="E81" s="113"/>
      <c r="F81" s="113"/>
      <c r="G81" s="9" t="s">
        <v>145</v>
      </c>
      <c r="H81" s="19">
        <v>3.7921999999999998</v>
      </c>
      <c r="I81" s="19">
        <v>3.7921999999999998</v>
      </c>
      <c r="J81" s="113"/>
    </row>
    <row r="82" spans="1:10" ht="14.25" customHeight="1">
      <c r="A82" s="109"/>
      <c r="B82" s="109"/>
      <c r="C82" s="113"/>
      <c r="D82" s="113"/>
      <c r="E82" s="113"/>
      <c r="F82" s="113"/>
      <c r="G82" s="9" t="s">
        <v>146</v>
      </c>
      <c r="H82" s="19">
        <v>8.7184000000000008</v>
      </c>
      <c r="I82" s="19">
        <v>8.4290000000000003</v>
      </c>
      <c r="J82" s="113"/>
    </row>
    <row r="83" spans="1:10" ht="14.25" customHeight="1">
      <c r="A83" s="109"/>
      <c r="B83" s="109"/>
      <c r="C83" s="113"/>
      <c r="D83" s="113"/>
      <c r="E83" s="113"/>
      <c r="F83" s="113"/>
      <c r="G83" s="9" t="s">
        <v>147</v>
      </c>
      <c r="H83" s="19">
        <v>2.2799999999999998</v>
      </c>
      <c r="I83" s="19">
        <v>2.1212</v>
      </c>
      <c r="J83" s="113"/>
    </row>
    <row r="84" spans="1:10" ht="14.25" customHeight="1">
      <c r="A84" s="109"/>
      <c r="B84" s="109"/>
      <c r="C84" s="113"/>
      <c r="D84" s="113"/>
      <c r="E84" s="113"/>
      <c r="F84" s="113"/>
      <c r="G84" s="9" t="s">
        <v>148</v>
      </c>
      <c r="H84" s="19">
        <v>5.992</v>
      </c>
      <c r="I84" s="19">
        <v>5.7347999999999999</v>
      </c>
      <c r="J84" s="113"/>
    </row>
    <row r="85" spans="1:10" ht="14.25" customHeight="1">
      <c r="A85" s="109"/>
      <c r="B85" s="109"/>
      <c r="C85" s="113"/>
      <c r="D85" s="113"/>
      <c r="E85" s="113"/>
      <c r="F85" s="113"/>
      <c r="G85" s="9" t="s">
        <v>149</v>
      </c>
      <c r="H85" s="19">
        <v>2.8</v>
      </c>
      <c r="I85" s="19">
        <v>2.0417999999999998</v>
      </c>
      <c r="J85" s="113"/>
    </row>
    <row r="86" spans="1:10" ht="14.25" customHeight="1">
      <c r="A86" s="109"/>
      <c r="B86" s="109"/>
      <c r="C86" s="113"/>
      <c r="D86" s="113"/>
      <c r="E86" s="113"/>
      <c r="F86" s="113"/>
      <c r="G86" s="9" t="s">
        <v>150</v>
      </c>
      <c r="H86" s="19">
        <v>2.2000000000000002</v>
      </c>
      <c r="I86" s="19">
        <v>2.0282</v>
      </c>
      <c r="J86" s="113"/>
    </row>
    <row r="87" spans="1:10" ht="14.25" customHeight="1">
      <c r="A87" s="109"/>
      <c r="B87" s="109"/>
      <c r="C87" s="113"/>
      <c r="D87" s="113"/>
      <c r="E87" s="113"/>
      <c r="F87" s="113"/>
      <c r="G87" s="9" t="s">
        <v>151</v>
      </c>
      <c r="H87" s="19">
        <v>2.6886000000000001</v>
      </c>
      <c r="I87" s="19">
        <v>2.6886000000000001</v>
      </c>
      <c r="J87" s="113"/>
    </row>
    <row r="88" spans="1:10" ht="14.25" customHeight="1">
      <c r="A88" s="109"/>
      <c r="B88" s="109"/>
      <c r="C88" s="113"/>
      <c r="D88" s="113"/>
      <c r="E88" s="113"/>
      <c r="F88" s="113"/>
      <c r="G88" s="9" t="s">
        <v>152</v>
      </c>
      <c r="H88" s="19">
        <v>8.0039999999999996</v>
      </c>
      <c r="I88" s="19">
        <v>7.9425999999999997</v>
      </c>
      <c r="J88" s="113"/>
    </row>
    <row r="89" spans="1:10" ht="14.25" customHeight="1">
      <c r="A89" s="109"/>
      <c r="B89" s="109"/>
      <c r="C89" s="113"/>
      <c r="D89" s="113"/>
      <c r="E89" s="113"/>
      <c r="F89" s="113"/>
      <c r="G89" s="9" t="s">
        <v>153</v>
      </c>
      <c r="H89" s="19">
        <v>6.8853999999999997</v>
      </c>
      <c r="I89" s="19">
        <v>6.4071999999999996</v>
      </c>
      <c r="J89" s="113"/>
    </row>
    <row r="90" spans="1:10" ht="14.25" customHeight="1">
      <c r="A90" s="109"/>
      <c r="B90" s="109"/>
      <c r="C90" s="113"/>
      <c r="D90" s="113"/>
      <c r="E90" s="113"/>
      <c r="F90" s="113"/>
      <c r="G90" s="9" t="s">
        <v>154</v>
      </c>
      <c r="H90" s="19">
        <v>2.5154000000000001</v>
      </c>
      <c r="I90" s="32">
        <v>2.5154000000000001</v>
      </c>
      <c r="J90" s="113"/>
    </row>
    <row r="91" spans="1:10" ht="14.25" customHeight="1">
      <c r="A91" s="109"/>
      <c r="B91" s="109"/>
      <c r="C91" s="113"/>
      <c r="D91" s="113"/>
      <c r="E91" s="113"/>
      <c r="F91" s="113" t="s">
        <v>155</v>
      </c>
      <c r="G91" s="9" t="s">
        <v>131</v>
      </c>
      <c r="H91" s="19">
        <v>7</v>
      </c>
      <c r="I91" s="19">
        <v>7</v>
      </c>
      <c r="J91" s="113"/>
    </row>
    <row r="92" spans="1:10" ht="14.25" customHeight="1">
      <c r="A92" s="109"/>
      <c r="B92" s="109"/>
      <c r="C92" s="113"/>
      <c r="D92" s="113"/>
      <c r="E92" s="113"/>
      <c r="F92" s="113"/>
      <c r="G92" s="9" t="s">
        <v>148</v>
      </c>
      <c r="H92" s="19">
        <v>8</v>
      </c>
      <c r="I92" s="19">
        <v>8</v>
      </c>
      <c r="J92" s="113"/>
    </row>
    <row r="93" spans="1:10" ht="14.25" customHeight="1">
      <c r="A93" s="109"/>
      <c r="B93" s="109"/>
      <c r="C93" s="113"/>
      <c r="D93" s="113" t="s">
        <v>156</v>
      </c>
      <c r="E93" s="113"/>
      <c r="F93" s="113" t="s">
        <v>156</v>
      </c>
      <c r="G93" s="9" t="s">
        <v>157</v>
      </c>
      <c r="H93" s="19">
        <v>8.6931999999999992</v>
      </c>
      <c r="I93" s="19">
        <v>6.8372000000000002</v>
      </c>
      <c r="J93" s="113"/>
    </row>
    <row r="94" spans="1:10" ht="14.25" customHeight="1">
      <c r="A94" s="109"/>
      <c r="B94" s="109"/>
      <c r="C94" s="113"/>
      <c r="D94" s="113"/>
      <c r="E94" s="113"/>
      <c r="F94" s="113"/>
      <c r="G94" s="9" t="s">
        <v>158</v>
      </c>
      <c r="H94" s="19">
        <v>4.1883999999999997</v>
      </c>
      <c r="I94" s="19">
        <v>4.0891999999999999</v>
      </c>
      <c r="J94" s="113"/>
    </row>
    <row r="95" spans="1:10" ht="14.25" customHeight="1">
      <c r="A95" s="109"/>
      <c r="B95" s="109"/>
      <c r="C95" s="113"/>
      <c r="D95" s="113"/>
      <c r="E95" s="113"/>
      <c r="F95" s="113"/>
      <c r="G95" s="9" t="s">
        <v>159</v>
      </c>
      <c r="H95" s="19">
        <v>4.3544</v>
      </c>
      <c r="I95" s="19">
        <v>4.1360000000000001</v>
      </c>
      <c r="J95" s="113"/>
    </row>
    <row r="96" spans="1:10" ht="14.25" customHeight="1">
      <c r="A96" s="109"/>
      <c r="B96" s="109"/>
      <c r="C96" s="113"/>
      <c r="D96" s="113"/>
      <c r="E96" s="113"/>
      <c r="F96" s="113"/>
      <c r="G96" s="9" t="s">
        <v>147</v>
      </c>
      <c r="H96" s="19">
        <v>5.2</v>
      </c>
      <c r="I96" s="19">
        <v>4.5999999999999996</v>
      </c>
      <c r="J96" s="113"/>
    </row>
    <row r="97" spans="1:10" ht="14.25" customHeight="1">
      <c r="A97" s="109"/>
      <c r="B97" s="109"/>
      <c r="C97" s="113"/>
      <c r="D97" s="113"/>
      <c r="E97" s="113"/>
      <c r="F97" s="113"/>
      <c r="G97" s="9" t="s">
        <v>154</v>
      </c>
      <c r="H97" s="19">
        <v>9.6</v>
      </c>
      <c r="I97" s="19">
        <v>8.3048000000000002</v>
      </c>
      <c r="J97" s="113"/>
    </row>
    <row r="98" spans="1:10" ht="14.25" customHeight="1">
      <c r="A98" s="109"/>
      <c r="B98" s="109"/>
      <c r="C98" s="113"/>
      <c r="D98" s="113"/>
      <c r="E98" s="113"/>
      <c r="F98" s="113"/>
      <c r="G98" s="9" t="s">
        <v>160</v>
      </c>
      <c r="H98" s="19">
        <v>8.8000000000000007</v>
      </c>
      <c r="I98" s="19">
        <v>8.8000000000000007</v>
      </c>
      <c r="J98" s="113"/>
    </row>
    <row r="99" spans="1:10" ht="14.25" customHeight="1">
      <c r="A99" s="109"/>
      <c r="B99" s="109"/>
      <c r="C99" s="113"/>
      <c r="D99" s="113"/>
      <c r="E99" s="113"/>
      <c r="F99" s="113"/>
      <c r="G99" s="9" t="s">
        <v>161</v>
      </c>
      <c r="H99" s="19">
        <v>3.3</v>
      </c>
      <c r="I99" s="19">
        <v>3.0558000000000001</v>
      </c>
      <c r="J99" s="113"/>
    </row>
    <row r="100" spans="1:10" ht="14.25" customHeight="1">
      <c r="A100" s="109"/>
      <c r="B100" s="109"/>
      <c r="C100" s="113"/>
      <c r="D100" s="113"/>
      <c r="E100" s="113"/>
      <c r="F100" s="113"/>
      <c r="G100" s="9" t="s">
        <v>162</v>
      </c>
      <c r="H100" s="19">
        <v>4.3011999999999997</v>
      </c>
      <c r="I100" s="19">
        <v>4.3011999999999997</v>
      </c>
      <c r="J100" s="113"/>
    </row>
    <row r="101" spans="1:10" ht="14.25" customHeight="1">
      <c r="A101" s="109"/>
      <c r="B101" s="109"/>
      <c r="C101" s="113"/>
      <c r="D101" s="23" t="s">
        <v>127</v>
      </c>
      <c r="E101" s="23">
        <f>E68</f>
        <v>300</v>
      </c>
      <c r="F101" s="24"/>
      <c r="G101" s="24"/>
      <c r="H101" s="25">
        <f>SUM(H68:H100)</f>
        <v>181.26259999999999</v>
      </c>
      <c r="I101" s="25">
        <f>SUM(I68:I100)</f>
        <v>165.7886</v>
      </c>
      <c r="J101" s="9"/>
    </row>
    <row r="102" spans="1:10" ht="14.25" customHeight="1">
      <c r="A102" s="109"/>
      <c r="B102" s="109"/>
      <c r="C102" s="113" t="s">
        <v>163</v>
      </c>
      <c r="D102" s="26" t="s">
        <v>164</v>
      </c>
      <c r="E102" s="113">
        <v>80</v>
      </c>
      <c r="F102" s="27" t="s">
        <v>165</v>
      </c>
      <c r="G102" s="28" t="s">
        <v>166</v>
      </c>
      <c r="H102" s="29">
        <v>15</v>
      </c>
      <c r="I102" s="29">
        <v>15</v>
      </c>
      <c r="J102" s="120" t="s">
        <v>167</v>
      </c>
    </row>
    <row r="103" spans="1:10" ht="14.25" customHeight="1">
      <c r="A103" s="109"/>
      <c r="B103" s="109"/>
      <c r="C103" s="113"/>
      <c r="D103" s="118" t="s">
        <v>168</v>
      </c>
      <c r="E103" s="113"/>
      <c r="F103" s="27" t="s">
        <v>169</v>
      </c>
      <c r="G103" s="28" t="s">
        <v>170</v>
      </c>
      <c r="H103" s="29">
        <v>20</v>
      </c>
      <c r="I103" s="29">
        <v>20</v>
      </c>
      <c r="J103" s="120"/>
    </row>
    <row r="104" spans="1:10" ht="14.25" customHeight="1">
      <c r="A104" s="109"/>
      <c r="B104" s="109"/>
      <c r="C104" s="113"/>
      <c r="D104" s="118"/>
      <c r="E104" s="113"/>
      <c r="F104" s="27" t="s">
        <v>169</v>
      </c>
      <c r="G104" s="28" t="s">
        <v>171</v>
      </c>
      <c r="H104" s="29">
        <v>13</v>
      </c>
      <c r="I104" s="29">
        <v>13</v>
      </c>
      <c r="J104" s="120"/>
    </row>
    <row r="105" spans="1:10" ht="14.25" customHeight="1">
      <c r="A105" s="109"/>
      <c r="B105" s="109"/>
      <c r="C105" s="113"/>
      <c r="D105" s="118"/>
      <c r="E105" s="113"/>
      <c r="F105" s="27" t="s">
        <v>169</v>
      </c>
      <c r="G105" s="28" t="s">
        <v>172</v>
      </c>
      <c r="H105" s="29">
        <v>2.2799999999999998</v>
      </c>
      <c r="I105" s="29">
        <v>2.12</v>
      </c>
      <c r="J105" s="120"/>
    </row>
    <row r="106" spans="1:10" ht="14.25" customHeight="1">
      <c r="A106" s="109"/>
      <c r="B106" s="109"/>
      <c r="C106" s="113"/>
      <c r="D106" s="118" t="s">
        <v>173</v>
      </c>
      <c r="E106" s="113"/>
      <c r="F106" s="28" t="s">
        <v>174</v>
      </c>
      <c r="G106" s="28" t="s">
        <v>170</v>
      </c>
      <c r="H106" s="29">
        <v>5</v>
      </c>
      <c r="I106" s="29">
        <v>5</v>
      </c>
      <c r="J106" s="120"/>
    </row>
    <row r="107" spans="1:10" ht="27.75" customHeight="1">
      <c r="A107" s="109"/>
      <c r="B107" s="109"/>
      <c r="C107" s="113"/>
      <c r="D107" s="118"/>
      <c r="E107" s="113"/>
      <c r="F107" s="28" t="s">
        <v>175</v>
      </c>
      <c r="G107" s="28" t="s">
        <v>176</v>
      </c>
      <c r="H107" s="29">
        <v>1.5</v>
      </c>
      <c r="I107" s="29">
        <v>1.5</v>
      </c>
      <c r="J107" s="120"/>
    </row>
    <row r="108" spans="1:10" ht="13.5" customHeight="1">
      <c r="A108" s="109"/>
      <c r="B108" s="109"/>
      <c r="C108" s="113"/>
      <c r="D108" s="23" t="s">
        <v>127</v>
      </c>
      <c r="E108" s="23">
        <f>E102</f>
        <v>80</v>
      </c>
      <c r="F108" s="24"/>
      <c r="G108" s="24"/>
      <c r="H108" s="25">
        <f>SUM(H102:H107)</f>
        <v>56.78</v>
      </c>
      <c r="I108" s="25">
        <f>SUM(I102:I107)</f>
        <v>56.62</v>
      </c>
      <c r="J108" s="9"/>
    </row>
    <row r="109" spans="1:10" ht="23.25" customHeight="1">
      <c r="A109" s="110" t="s">
        <v>177</v>
      </c>
      <c r="B109" s="109" t="s">
        <v>178</v>
      </c>
      <c r="C109" s="113" t="s">
        <v>179</v>
      </c>
      <c r="D109" s="9" t="s">
        <v>180</v>
      </c>
      <c r="E109" s="9">
        <v>50</v>
      </c>
      <c r="F109" s="9" t="s">
        <v>181</v>
      </c>
      <c r="G109" s="22" t="s">
        <v>182</v>
      </c>
      <c r="H109" s="30">
        <v>16.517710000000001</v>
      </c>
      <c r="I109" s="30">
        <v>6.8609999999999998</v>
      </c>
      <c r="J109" s="22" t="s">
        <v>183</v>
      </c>
    </row>
    <row r="110" spans="1:10" ht="20.25" customHeight="1">
      <c r="A110" s="110"/>
      <c r="B110" s="109"/>
      <c r="C110" s="113"/>
      <c r="D110" s="23" t="s">
        <v>127</v>
      </c>
      <c r="E110" s="23">
        <f>E109</f>
        <v>50</v>
      </c>
      <c r="F110" s="24"/>
      <c r="G110" s="24"/>
      <c r="H110" s="25">
        <f>SUM(H109:H109)</f>
        <v>16.517710000000001</v>
      </c>
      <c r="I110" s="25">
        <f>SUM(I109:I109)</f>
        <v>6.8609999999999998</v>
      </c>
      <c r="J110" s="9"/>
    </row>
    <row r="111" spans="1:10" ht="13.5" customHeight="1">
      <c r="A111" s="110"/>
      <c r="B111" s="109"/>
      <c r="C111" s="113" t="s">
        <v>184</v>
      </c>
      <c r="D111" s="113" t="s">
        <v>185</v>
      </c>
      <c r="E111" s="113">
        <v>120</v>
      </c>
      <c r="F111" s="113" t="s">
        <v>185</v>
      </c>
      <c r="G111" s="18" t="s">
        <v>186</v>
      </c>
      <c r="H111" s="31">
        <v>1</v>
      </c>
      <c r="I111" s="31">
        <v>1</v>
      </c>
      <c r="J111" s="137" t="s">
        <v>187</v>
      </c>
    </row>
    <row r="112" spans="1:10" ht="13.5" customHeight="1">
      <c r="A112" s="110"/>
      <c r="B112" s="109"/>
      <c r="C112" s="113"/>
      <c r="D112" s="113"/>
      <c r="E112" s="113"/>
      <c r="F112" s="113"/>
      <c r="G112" s="18" t="s">
        <v>188</v>
      </c>
      <c r="H112" s="31">
        <v>1</v>
      </c>
      <c r="I112" s="31">
        <v>1</v>
      </c>
      <c r="J112" s="116"/>
    </row>
    <row r="113" spans="1:10" ht="13.5" customHeight="1">
      <c r="A113" s="110"/>
      <c r="B113" s="109"/>
      <c r="C113" s="113"/>
      <c r="D113" s="113"/>
      <c r="E113" s="113"/>
      <c r="F113" s="113"/>
      <c r="G113" s="18" t="s">
        <v>189</v>
      </c>
      <c r="H113" s="31">
        <v>1</v>
      </c>
      <c r="I113" s="31">
        <v>1</v>
      </c>
      <c r="J113" s="116"/>
    </row>
    <row r="114" spans="1:10" ht="13.5" customHeight="1">
      <c r="A114" s="110"/>
      <c r="B114" s="109"/>
      <c r="C114" s="113"/>
      <c r="D114" s="113"/>
      <c r="E114" s="113"/>
      <c r="F114" s="113"/>
      <c r="G114" s="18" t="s">
        <v>190</v>
      </c>
      <c r="H114" s="31">
        <v>1</v>
      </c>
      <c r="I114" s="31">
        <v>1</v>
      </c>
      <c r="J114" s="116"/>
    </row>
    <row r="115" spans="1:10" ht="13.5" customHeight="1">
      <c r="A115" s="110"/>
      <c r="B115" s="109"/>
      <c r="C115" s="113"/>
      <c r="D115" s="113"/>
      <c r="E115" s="113"/>
      <c r="F115" s="113"/>
      <c r="G115" s="18" t="s">
        <v>191</v>
      </c>
      <c r="H115" s="31">
        <v>1</v>
      </c>
      <c r="I115" s="31">
        <v>1</v>
      </c>
      <c r="J115" s="116"/>
    </row>
    <row r="116" spans="1:10" ht="13.5" customHeight="1">
      <c r="A116" s="110"/>
      <c r="B116" s="109"/>
      <c r="C116" s="113"/>
      <c r="D116" s="113"/>
      <c r="E116" s="113"/>
      <c r="F116" s="113"/>
      <c r="G116" s="18" t="s">
        <v>192</v>
      </c>
      <c r="H116" s="31">
        <v>1</v>
      </c>
      <c r="I116" s="31">
        <v>1</v>
      </c>
      <c r="J116" s="116"/>
    </row>
    <row r="117" spans="1:10" ht="13.5" customHeight="1">
      <c r="A117" s="110"/>
      <c r="B117" s="109"/>
      <c r="C117" s="113"/>
      <c r="D117" s="113"/>
      <c r="E117" s="113"/>
      <c r="F117" s="113"/>
      <c r="G117" s="18" t="s">
        <v>193</v>
      </c>
      <c r="H117" s="31">
        <v>1</v>
      </c>
      <c r="I117" s="31">
        <v>1</v>
      </c>
      <c r="J117" s="116"/>
    </row>
    <row r="118" spans="1:10" ht="13.5" customHeight="1">
      <c r="A118" s="110"/>
      <c r="B118" s="109"/>
      <c r="C118" s="113"/>
      <c r="D118" s="113"/>
      <c r="E118" s="113"/>
      <c r="F118" s="113"/>
      <c r="G118" s="18" t="s">
        <v>194</v>
      </c>
      <c r="H118" s="31">
        <v>1</v>
      </c>
      <c r="I118" s="31">
        <v>1</v>
      </c>
      <c r="J118" s="116"/>
    </row>
    <row r="119" spans="1:10" ht="13.5" customHeight="1">
      <c r="A119" s="110"/>
      <c r="B119" s="109"/>
      <c r="C119" s="113"/>
      <c r="D119" s="113"/>
      <c r="E119" s="113"/>
      <c r="F119" s="113"/>
      <c r="G119" s="18" t="s">
        <v>195</v>
      </c>
      <c r="H119" s="31">
        <v>1</v>
      </c>
      <c r="I119" s="31">
        <v>1</v>
      </c>
      <c r="J119" s="116"/>
    </row>
    <row r="120" spans="1:10" ht="13.5" customHeight="1">
      <c r="A120" s="110"/>
      <c r="B120" s="109"/>
      <c r="C120" s="113"/>
      <c r="D120" s="113"/>
      <c r="E120" s="113"/>
      <c r="F120" s="113"/>
      <c r="G120" s="18" t="s">
        <v>196</v>
      </c>
      <c r="H120" s="31">
        <v>1</v>
      </c>
      <c r="I120" s="31">
        <v>1</v>
      </c>
      <c r="J120" s="116"/>
    </row>
    <row r="121" spans="1:10" ht="13.5" customHeight="1">
      <c r="A121" s="110"/>
      <c r="B121" s="109"/>
      <c r="C121" s="113"/>
      <c r="D121" s="113"/>
      <c r="E121" s="113"/>
      <c r="F121" s="113"/>
      <c r="G121" s="18" t="s">
        <v>197</v>
      </c>
      <c r="H121" s="31">
        <v>1</v>
      </c>
      <c r="I121" s="31">
        <v>1</v>
      </c>
      <c r="J121" s="116"/>
    </row>
    <row r="122" spans="1:10" ht="13.5" customHeight="1">
      <c r="A122" s="110"/>
      <c r="B122" s="109"/>
      <c r="C122" s="113"/>
      <c r="D122" s="113"/>
      <c r="E122" s="113"/>
      <c r="F122" s="113"/>
      <c r="G122" s="18" t="s">
        <v>198</v>
      </c>
      <c r="H122" s="31">
        <v>1</v>
      </c>
      <c r="I122" s="31">
        <v>1</v>
      </c>
      <c r="J122" s="116"/>
    </row>
    <row r="123" spans="1:10" ht="13.5" customHeight="1">
      <c r="A123" s="110"/>
      <c r="B123" s="109"/>
      <c r="C123" s="113"/>
      <c r="D123" s="113"/>
      <c r="E123" s="113"/>
      <c r="F123" s="113"/>
      <c r="G123" s="18" t="s">
        <v>199</v>
      </c>
      <c r="H123" s="31">
        <v>1</v>
      </c>
      <c r="I123" s="31">
        <v>1</v>
      </c>
      <c r="J123" s="116"/>
    </row>
    <row r="124" spans="1:10" ht="13.5" customHeight="1">
      <c r="A124" s="110"/>
      <c r="B124" s="109"/>
      <c r="C124" s="113"/>
      <c r="D124" s="113"/>
      <c r="E124" s="113"/>
      <c r="F124" s="113"/>
      <c r="G124" s="18" t="s">
        <v>200</v>
      </c>
      <c r="H124" s="31">
        <v>1</v>
      </c>
      <c r="I124" s="31">
        <v>1</v>
      </c>
      <c r="J124" s="116"/>
    </row>
    <row r="125" spans="1:10" ht="13.5" customHeight="1">
      <c r="A125" s="110"/>
      <c r="B125" s="109"/>
      <c r="C125" s="113"/>
      <c r="D125" s="113"/>
      <c r="E125" s="113"/>
      <c r="F125" s="113"/>
      <c r="G125" s="18" t="s">
        <v>201</v>
      </c>
      <c r="H125" s="31">
        <v>1</v>
      </c>
      <c r="I125" s="31">
        <v>1</v>
      </c>
      <c r="J125" s="116"/>
    </row>
    <row r="126" spans="1:10" ht="13.5" customHeight="1">
      <c r="A126" s="110"/>
      <c r="B126" s="109"/>
      <c r="C126" s="113"/>
      <c r="D126" s="113"/>
      <c r="E126" s="113"/>
      <c r="F126" s="113"/>
      <c r="G126" s="18" t="s">
        <v>202</v>
      </c>
      <c r="H126" s="31">
        <v>1</v>
      </c>
      <c r="I126" s="31">
        <v>1</v>
      </c>
      <c r="J126" s="116"/>
    </row>
    <row r="127" spans="1:10" ht="13.5" customHeight="1">
      <c r="A127" s="110"/>
      <c r="B127" s="109"/>
      <c r="C127" s="113"/>
      <c r="D127" s="113"/>
      <c r="E127" s="113"/>
      <c r="F127" s="113"/>
      <c r="G127" s="18" t="s">
        <v>203</v>
      </c>
      <c r="H127" s="31">
        <v>1</v>
      </c>
      <c r="I127" s="31">
        <v>1</v>
      </c>
      <c r="J127" s="116"/>
    </row>
    <row r="128" spans="1:10" ht="13.5" customHeight="1">
      <c r="A128" s="110"/>
      <c r="B128" s="109"/>
      <c r="C128" s="113"/>
      <c r="D128" s="113"/>
      <c r="E128" s="113"/>
      <c r="F128" s="113"/>
      <c r="G128" s="18" t="s">
        <v>204</v>
      </c>
      <c r="H128" s="31">
        <v>1</v>
      </c>
      <c r="I128" s="31">
        <v>1</v>
      </c>
      <c r="J128" s="116"/>
    </row>
    <row r="129" spans="1:10" ht="13.5" customHeight="1">
      <c r="A129" s="110"/>
      <c r="B129" s="109"/>
      <c r="C129" s="113"/>
      <c r="D129" s="113"/>
      <c r="E129" s="113"/>
      <c r="F129" s="113"/>
      <c r="G129" s="18" t="s">
        <v>205</v>
      </c>
      <c r="H129" s="31">
        <v>1</v>
      </c>
      <c r="I129" s="31">
        <v>1</v>
      </c>
      <c r="J129" s="116"/>
    </row>
    <row r="130" spans="1:10" ht="13.5" customHeight="1">
      <c r="A130" s="110"/>
      <c r="B130" s="109"/>
      <c r="C130" s="113"/>
      <c r="D130" s="113"/>
      <c r="E130" s="113"/>
      <c r="F130" s="113"/>
      <c r="G130" s="18" t="s">
        <v>206</v>
      </c>
      <c r="H130" s="31">
        <v>1</v>
      </c>
      <c r="I130" s="31">
        <v>1</v>
      </c>
      <c r="J130" s="116"/>
    </row>
    <row r="131" spans="1:10" ht="13.5" customHeight="1">
      <c r="A131" s="110"/>
      <c r="B131" s="109"/>
      <c r="C131" s="113"/>
      <c r="D131" s="113"/>
      <c r="E131" s="113"/>
      <c r="F131" s="113"/>
      <c r="G131" s="18" t="s">
        <v>207</v>
      </c>
      <c r="H131" s="31">
        <v>1</v>
      </c>
      <c r="I131" s="31">
        <v>1</v>
      </c>
      <c r="J131" s="116"/>
    </row>
    <row r="132" spans="1:10" ht="13.5" customHeight="1">
      <c r="A132" s="110"/>
      <c r="B132" s="109"/>
      <c r="C132" s="113"/>
      <c r="D132" s="113"/>
      <c r="E132" s="113"/>
      <c r="F132" s="113"/>
      <c r="G132" s="18" t="s">
        <v>208</v>
      </c>
      <c r="H132" s="31">
        <v>1</v>
      </c>
      <c r="I132" s="31">
        <v>1</v>
      </c>
      <c r="J132" s="116"/>
    </row>
    <row r="133" spans="1:10" ht="13.5" customHeight="1">
      <c r="A133" s="110"/>
      <c r="B133" s="109"/>
      <c r="C133" s="113"/>
      <c r="D133" s="113"/>
      <c r="E133" s="113"/>
      <c r="F133" s="113"/>
      <c r="G133" s="18" t="s">
        <v>209</v>
      </c>
      <c r="H133" s="31">
        <v>1</v>
      </c>
      <c r="I133" s="31">
        <v>1</v>
      </c>
      <c r="J133" s="116"/>
    </row>
    <row r="134" spans="1:10" ht="13.5" customHeight="1">
      <c r="A134" s="110"/>
      <c r="B134" s="109"/>
      <c r="C134" s="113"/>
      <c r="D134" s="113"/>
      <c r="E134" s="113"/>
      <c r="F134" s="113"/>
      <c r="G134" s="18" t="s">
        <v>210</v>
      </c>
      <c r="H134" s="31">
        <v>1</v>
      </c>
      <c r="I134" s="31">
        <v>1</v>
      </c>
      <c r="J134" s="116"/>
    </row>
    <row r="135" spans="1:10" ht="13.5" customHeight="1">
      <c r="A135" s="110"/>
      <c r="B135" s="109"/>
      <c r="C135" s="113"/>
      <c r="D135" s="113"/>
      <c r="E135" s="113"/>
      <c r="F135" s="113"/>
      <c r="G135" s="18" t="s">
        <v>211</v>
      </c>
      <c r="H135" s="31">
        <v>1</v>
      </c>
      <c r="I135" s="31">
        <v>1</v>
      </c>
      <c r="J135" s="116"/>
    </row>
    <row r="136" spans="1:10" ht="13.5" customHeight="1">
      <c r="A136" s="110"/>
      <c r="B136" s="109"/>
      <c r="C136" s="113"/>
      <c r="D136" s="113"/>
      <c r="E136" s="113"/>
      <c r="F136" s="113"/>
      <c r="G136" s="18" t="s">
        <v>212</v>
      </c>
      <c r="H136" s="31">
        <v>1</v>
      </c>
      <c r="I136" s="31">
        <v>1</v>
      </c>
      <c r="J136" s="116"/>
    </row>
    <row r="137" spans="1:10" ht="13.5" customHeight="1">
      <c r="A137" s="110"/>
      <c r="B137" s="109"/>
      <c r="C137" s="113"/>
      <c r="D137" s="113"/>
      <c r="E137" s="113"/>
      <c r="F137" s="113"/>
      <c r="G137" s="18" t="s">
        <v>213</v>
      </c>
      <c r="H137" s="31">
        <v>1</v>
      </c>
      <c r="I137" s="31">
        <v>1</v>
      </c>
      <c r="J137" s="116"/>
    </row>
    <row r="138" spans="1:10" ht="13.5" customHeight="1">
      <c r="A138" s="110"/>
      <c r="B138" s="109"/>
      <c r="C138" s="113"/>
      <c r="D138" s="113"/>
      <c r="E138" s="113"/>
      <c r="F138" s="113"/>
      <c r="G138" s="18" t="s">
        <v>214</v>
      </c>
      <c r="H138" s="31">
        <v>1</v>
      </c>
      <c r="I138" s="31">
        <v>1</v>
      </c>
      <c r="J138" s="116"/>
    </row>
    <row r="139" spans="1:10" ht="13.5" customHeight="1">
      <c r="A139" s="110"/>
      <c r="B139" s="109"/>
      <c r="C139" s="113"/>
      <c r="D139" s="113"/>
      <c r="E139" s="113"/>
      <c r="F139" s="113"/>
      <c r="G139" s="18" t="s">
        <v>215</v>
      </c>
      <c r="H139" s="31">
        <v>1</v>
      </c>
      <c r="I139" s="31">
        <v>1</v>
      </c>
      <c r="J139" s="116"/>
    </row>
    <row r="140" spans="1:10" ht="13.5" customHeight="1">
      <c r="A140" s="110"/>
      <c r="B140" s="109"/>
      <c r="C140" s="113"/>
      <c r="D140" s="113"/>
      <c r="E140" s="113"/>
      <c r="F140" s="113"/>
      <c r="G140" s="18" t="s">
        <v>216</v>
      </c>
      <c r="H140" s="31">
        <v>1</v>
      </c>
      <c r="I140" s="31">
        <v>1</v>
      </c>
      <c r="J140" s="116"/>
    </row>
    <row r="141" spans="1:10" ht="13.5" customHeight="1">
      <c r="A141" s="110"/>
      <c r="B141" s="109"/>
      <c r="C141" s="113"/>
      <c r="D141" s="113"/>
      <c r="E141" s="113"/>
      <c r="F141" s="113"/>
      <c r="G141" s="18" t="s">
        <v>217</v>
      </c>
      <c r="H141" s="31">
        <v>1</v>
      </c>
      <c r="I141" s="31">
        <v>1</v>
      </c>
      <c r="J141" s="116"/>
    </row>
    <row r="142" spans="1:10" ht="13.5" customHeight="1">
      <c r="A142" s="110"/>
      <c r="B142" s="109"/>
      <c r="C142" s="113"/>
      <c r="D142" s="113"/>
      <c r="E142" s="113"/>
      <c r="F142" s="113"/>
      <c r="G142" s="18" t="s">
        <v>218</v>
      </c>
      <c r="H142" s="31">
        <v>1</v>
      </c>
      <c r="I142" s="31">
        <v>1</v>
      </c>
      <c r="J142" s="116"/>
    </row>
    <row r="143" spans="1:10" ht="13.5" customHeight="1">
      <c r="A143" s="110"/>
      <c r="B143" s="109"/>
      <c r="C143" s="113"/>
      <c r="D143" s="113"/>
      <c r="E143" s="113"/>
      <c r="F143" s="113"/>
      <c r="G143" s="18" t="s">
        <v>219</v>
      </c>
      <c r="H143" s="31">
        <v>1</v>
      </c>
      <c r="I143" s="31">
        <v>1</v>
      </c>
      <c r="J143" s="116"/>
    </row>
    <row r="144" spans="1:10" ht="13.5" customHeight="1">
      <c r="A144" s="110"/>
      <c r="B144" s="109"/>
      <c r="C144" s="113"/>
      <c r="D144" s="113"/>
      <c r="E144" s="113"/>
      <c r="F144" s="113"/>
      <c r="G144" s="18" t="s">
        <v>220</v>
      </c>
      <c r="H144" s="31">
        <v>1</v>
      </c>
      <c r="I144" s="31">
        <v>1</v>
      </c>
      <c r="J144" s="116"/>
    </row>
    <row r="145" spans="1:10" ht="13.5" customHeight="1">
      <c r="A145" s="110"/>
      <c r="B145" s="109"/>
      <c r="C145" s="113"/>
      <c r="D145" s="113"/>
      <c r="E145" s="113"/>
      <c r="F145" s="113"/>
      <c r="G145" s="18" t="s">
        <v>221</v>
      </c>
      <c r="H145" s="31">
        <v>1</v>
      </c>
      <c r="I145" s="31">
        <v>1</v>
      </c>
      <c r="J145" s="116"/>
    </row>
    <row r="146" spans="1:10" ht="13.5" customHeight="1">
      <c r="A146" s="110"/>
      <c r="B146" s="109"/>
      <c r="C146" s="113"/>
      <c r="D146" s="113"/>
      <c r="E146" s="113"/>
      <c r="F146" s="113"/>
      <c r="G146" s="18" t="s">
        <v>222</v>
      </c>
      <c r="H146" s="31">
        <v>1</v>
      </c>
      <c r="I146" s="31">
        <v>1</v>
      </c>
      <c r="J146" s="116"/>
    </row>
    <row r="147" spans="1:10" ht="13.5" customHeight="1">
      <c r="A147" s="110"/>
      <c r="B147" s="109"/>
      <c r="C147" s="113"/>
      <c r="D147" s="113"/>
      <c r="E147" s="113"/>
      <c r="F147" s="113"/>
      <c r="G147" s="18" t="s">
        <v>223</v>
      </c>
      <c r="H147" s="31">
        <v>1</v>
      </c>
      <c r="I147" s="31">
        <v>1</v>
      </c>
      <c r="J147" s="116"/>
    </row>
    <row r="148" spans="1:10" ht="13.5" customHeight="1">
      <c r="A148" s="110"/>
      <c r="B148" s="109"/>
      <c r="C148" s="113"/>
      <c r="D148" s="113"/>
      <c r="E148" s="113"/>
      <c r="F148" s="113"/>
      <c r="G148" s="18" t="s">
        <v>224</v>
      </c>
      <c r="H148" s="31">
        <v>1</v>
      </c>
      <c r="I148" s="31">
        <v>1</v>
      </c>
      <c r="J148" s="116"/>
    </row>
    <row r="149" spans="1:10" ht="13.5" customHeight="1">
      <c r="A149" s="110"/>
      <c r="B149" s="109"/>
      <c r="C149" s="113"/>
      <c r="D149" s="113"/>
      <c r="E149" s="113"/>
      <c r="F149" s="113"/>
      <c r="G149" s="18" t="s">
        <v>225</v>
      </c>
      <c r="H149" s="31">
        <v>1</v>
      </c>
      <c r="I149" s="31">
        <v>1</v>
      </c>
      <c r="J149" s="116"/>
    </row>
    <row r="150" spans="1:10" ht="13.5" customHeight="1">
      <c r="A150" s="110"/>
      <c r="B150" s="109"/>
      <c r="C150" s="113"/>
      <c r="D150" s="113"/>
      <c r="E150" s="113"/>
      <c r="F150" s="113"/>
      <c r="G150" s="18" t="s">
        <v>226</v>
      </c>
      <c r="H150" s="31">
        <v>1</v>
      </c>
      <c r="I150" s="31">
        <v>1</v>
      </c>
      <c r="J150" s="116"/>
    </row>
    <row r="151" spans="1:10" ht="13.5" customHeight="1">
      <c r="A151" s="110"/>
      <c r="B151" s="109"/>
      <c r="C151" s="113"/>
      <c r="D151" s="113"/>
      <c r="E151" s="113"/>
      <c r="F151" s="113"/>
      <c r="G151" s="18" t="s">
        <v>227</v>
      </c>
      <c r="H151" s="31">
        <v>1</v>
      </c>
      <c r="I151" s="31">
        <v>1</v>
      </c>
      <c r="J151" s="116"/>
    </row>
    <row r="152" spans="1:10" ht="13.5" customHeight="1">
      <c r="A152" s="110"/>
      <c r="B152" s="109"/>
      <c r="C152" s="113"/>
      <c r="D152" s="113"/>
      <c r="E152" s="113"/>
      <c r="F152" s="113"/>
      <c r="G152" s="18" t="s">
        <v>228</v>
      </c>
      <c r="H152" s="31">
        <v>1</v>
      </c>
      <c r="I152" s="31">
        <v>1</v>
      </c>
      <c r="J152" s="116"/>
    </row>
    <row r="153" spans="1:10" ht="13.5" customHeight="1">
      <c r="A153" s="110"/>
      <c r="B153" s="109"/>
      <c r="C153" s="113"/>
      <c r="D153" s="113"/>
      <c r="E153" s="113"/>
      <c r="F153" s="113"/>
      <c r="G153" s="18" t="s">
        <v>229</v>
      </c>
      <c r="H153" s="31">
        <v>1</v>
      </c>
      <c r="I153" s="31">
        <v>1</v>
      </c>
      <c r="J153" s="116"/>
    </row>
    <row r="154" spans="1:10" ht="13.5" customHeight="1">
      <c r="A154" s="110"/>
      <c r="B154" s="109"/>
      <c r="C154" s="113"/>
      <c r="D154" s="113"/>
      <c r="E154" s="113"/>
      <c r="F154" s="113"/>
      <c r="G154" s="18" t="s">
        <v>230</v>
      </c>
      <c r="H154" s="31">
        <v>1</v>
      </c>
      <c r="I154" s="31">
        <v>1</v>
      </c>
      <c r="J154" s="116"/>
    </row>
    <row r="155" spans="1:10" ht="13.5" customHeight="1">
      <c r="A155" s="110"/>
      <c r="B155" s="109"/>
      <c r="C155" s="113"/>
      <c r="D155" s="113"/>
      <c r="E155" s="113"/>
      <c r="F155" s="113"/>
      <c r="G155" s="18" t="s">
        <v>231</v>
      </c>
      <c r="H155" s="31">
        <v>1</v>
      </c>
      <c r="I155" s="31">
        <v>1</v>
      </c>
      <c r="J155" s="116"/>
    </row>
    <row r="156" spans="1:10" ht="13.5" customHeight="1">
      <c r="A156" s="110"/>
      <c r="B156" s="109"/>
      <c r="C156" s="113"/>
      <c r="D156" s="113" t="s">
        <v>232</v>
      </c>
      <c r="E156" s="113"/>
      <c r="F156" s="128" t="s">
        <v>233</v>
      </c>
      <c r="G156" s="34" t="s">
        <v>234</v>
      </c>
      <c r="H156" s="35">
        <v>5</v>
      </c>
      <c r="I156" s="35">
        <v>5</v>
      </c>
      <c r="J156" s="128" t="s">
        <v>235</v>
      </c>
    </row>
    <row r="157" spans="1:10" ht="13.5" customHeight="1">
      <c r="A157" s="110"/>
      <c r="B157" s="109"/>
      <c r="C157" s="113"/>
      <c r="D157" s="113"/>
      <c r="E157" s="113"/>
      <c r="F157" s="128"/>
      <c r="G157" s="33" t="s">
        <v>236</v>
      </c>
      <c r="H157" s="35">
        <v>2</v>
      </c>
      <c r="I157" s="35">
        <v>2</v>
      </c>
      <c r="J157" s="128"/>
    </row>
    <row r="158" spans="1:10" ht="13.5" customHeight="1">
      <c r="A158" s="110"/>
      <c r="B158" s="109"/>
      <c r="C158" s="113"/>
      <c r="D158" s="113" t="s">
        <v>237</v>
      </c>
      <c r="E158" s="113"/>
      <c r="F158" s="18" t="s">
        <v>238</v>
      </c>
      <c r="G158" s="18" t="s">
        <v>239</v>
      </c>
      <c r="H158" s="31">
        <v>3</v>
      </c>
      <c r="I158" s="31">
        <v>3</v>
      </c>
      <c r="J158" s="113" t="s">
        <v>240</v>
      </c>
    </row>
    <row r="159" spans="1:10" ht="13.5" customHeight="1">
      <c r="A159" s="110"/>
      <c r="B159" s="109"/>
      <c r="C159" s="113"/>
      <c r="D159" s="113"/>
      <c r="E159" s="113"/>
      <c r="F159" s="18" t="s">
        <v>241</v>
      </c>
      <c r="G159" s="18" t="s">
        <v>242</v>
      </c>
      <c r="H159" s="31">
        <v>2</v>
      </c>
      <c r="I159" s="31">
        <v>2</v>
      </c>
      <c r="J159" s="113"/>
    </row>
    <row r="160" spans="1:10" ht="13.5" customHeight="1">
      <c r="A160" s="110"/>
      <c r="B160" s="109"/>
      <c r="C160" s="113"/>
      <c r="D160" s="113"/>
      <c r="E160" s="113"/>
      <c r="F160" s="116" t="s">
        <v>243</v>
      </c>
      <c r="G160" s="18" t="s">
        <v>242</v>
      </c>
      <c r="H160" s="31">
        <v>3</v>
      </c>
      <c r="I160" s="31">
        <v>3</v>
      </c>
      <c r="J160" s="113"/>
    </row>
    <row r="161" spans="1:10" ht="13.5" customHeight="1">
      <c r="A161" s="110"/>
      <c r="B161" s="109"/>
      <c r="C161" s="113"/>
      <c r="D161" s="113"/>
      <c r="E161" s="113"/>
      <c r="F161" s="116"/>
      <c r="G161" s="18" t="s">
        <v>244</v>
      </c>
      <c r="H161" s="31">
        <v>3</v>
      </c>
      <c r="I161" s="31">
        <v>3</v>
      </c>
      <c r="J161" s="113"/>
    </row>
    <row r="162" spans="1:10" ht="15.75" customHeight="1">
      <c r="A162" s="110"/>
      <c r="B162" s="109"/>
      <c r="C162" s="113"/>
      <c r="D162" s="23" t="s">
        <v>127</v>
      </c>
      <c r="E162" s="23">
        <f>E111</f>
        <v>120</v>
      </c>
      <c r="F162" s="24"/>
      <c r="G162" s="24"/>
      <c r="H162" s="25">
        <f>SUM(H111:H161)</f>
        <v>63</v>
      </c>
      <c r="I162" s="25">
        <f>SUM(I111:I161)</f>
        <v>63</v>
      </c>
      <c r="J162" s="9"/>
    </row>
    <row r="163" spans="1:10" ht="27.75" customHeight="1">
      <c r="A163" s="110"/>
      <c r="B163" s="109"/>
      <c r="C163" s="113" t="s">
        <v>245</v>
      </c>
      <c r="D163" s="9" t="s">
        <v>246</v>
      </c>
      <c r="E163" s="36"/>
      <c r="F163" s="16" t="s">
        <v>247</v>
      </c>
      <c r="G163" s="16"/>
      <c r="H163" s="19"/>
      <c r="I163" s="17" t="s">
        <v>248</v>
      </c>
      <c r="J163" s="9" t="s">
        <v>249</v>
      </c>
    </row>
    <row r="164" spans="1:10" ht="15" customHeight="1">
      <c r="A164" s="110"/>
      <c r="B164" s="109"/>
      <c r="C164" s="113"/>
      <c r="D164" s="23" t="s">
        <v>127</v>
      </c>
      <c r="E164" s="23"/>
      <c r="F164" s="24"/>
      <c r="G164" s="24"/>
      <c r="H164" s="25"/>
      <c r="I164" s="25"/>
      <c r="J164" s="9"/>
    </row>
    <row r="165" spans="1:10" ht="14.25" customHeight="1">
      <c r="A165" s="111"/>
      <c r="B165" s="115"/>
      <c r="C165" s="37"/>
      <c r="D165" s="38" t="s">
        <v>250</v>
      </c>
      <c r="E165" s="39">
        <f>E67+E101+E108+E110+E162</f>
        <v>1680</v>
      </c>
      <c r="F165" s="40"/>
      <c r="G165" s="40"/>
      <c r="H165" s="41">
        <f>H67+H101+H108+H110+H162+H164</f>
        <v>1394.27331</v>
      </c>
      <c r="I165" s="41">
        <f>I67+I101+I108+I110+I162+I164</f>
        <v>1349.1026000000002</v>
      </c>
      <c r="J165" s="9"/>
    </row>
    <row r="166" spans="1:10" ht="12.95" customHeight="1">
      <c r="A166" s="112" t="s">
        <v>251</v>
      </c>
      <c r="B166" s="112" t="s">
        <v>252</v>
      </c>
      <c r="C166" s="113" t="s">
        <v>253</v>
      </c>
      <c r="D166" s="113" t="s">
        <v>254</v>
      </c>
      <c r="E166" s="113">
        <v>100</v>
      </c>
      <c r="F166" s="113" t="s">
        <v>254</v>
      </c>
      <c r="G166" s="42" t="s">
        <v>255</v>
      </c>
      <c r="H166" s="43">
        <v>10</v>
      </c>
      <c r="I166" s="43">
        <v>8.6776</v>
      </c>
      <c r="J166" s="138" t="s">
        <v>256</v>
      </c>
    </row>
    <row r="167" spans="1:10" ht="12.95" customHeight="1">
      <c r="A167" s="112"/>
      <c r="B167" s="112"/>
      <c r="C167" s="113"/>
      <c r="D167" s="113"/>
      <c r="E167" s="113"/>
      <c r="F167" s="113"/>
      <c r="G167" s="42" t="s">
        <v>257</v>
      </c>
      <c r="H167" s="43">
        <v>10</v>
      </c>
      <c r="I167" s="43">
        <v>8.6776</v>
      </c>
      <c r="J167" s="121"/>
    </row>
    <row r="168" spans="1:10" ht="12.95" customHeight="1">
      <c r="A168" s="112"/>
      <c r="B168" s="112"/>
      <c r="C168" s="113"/>
      <c r="D168" s="113"/>
      <c r="E168" s="113"/>
      <c r="F168" s="113"/>
      <c r="G168" s="42" t="s">
        <v>258</v>
      </c>
      <c r="H168" s="43">
        <v>7.2569999999999997</v>
      </c>
      <c r="I168" s="43">
        <v>6.2973999999999997</v>
      </c>
      <c r="J168" s="121"/>
    </row>
    <row r="169" spans="1:10" ht="12.95" customHeight="1">
      <c r="A169" s="112"/>
      <c r="B169" s="112"/>
      <c r="C169" s="113"/>
      <c r="D169" s="113"/>
      <c r="E169" s="113"/>
      <c r="F169" s="113"/>
      <c r="G169" s="42" t="s">
        <v>259</v>
      </c>
      <c r="H169" s="43">
        <v>6.0865999999999998</v>
      </c>
      <c r="I169" s="43">
        <v>5.2816999999999998</v>
      </c>
      <c r="J169" s="121"/>
    </row>
    <row r="170" spans="1:10" ht="12.95" customHeight="1">
      <c r="A170" s="112"/>
      <c r="B170" s="112"/>
      <c r="C170" s="113"/>
      <c r="D170" s="113"/>
      <c r="E170" s="113"/>
      <c r="F170" s="113"/>
      <c r="G170" s="42" t="s">
        <v>260</v>
      </c>
      <c r="H170" s="43">
        <v>6.6101999999999999</v>
      </c>
      <c r="I170" s="43">
        <v>5.7361000000000004</v>
      </c>
      <c r="J170" s="121"/>
    </row>
    <row r="171" spans="1:10" ht="12.95" customHeight="1">
      <c r="A171" s="112"/>
      <c r="B171" s="112"/>
      <c r="C171" s="113"/>
      <c r="D171" s="113"/>
      <c r="E171" s="113"/>
      <c r="F171" s="113"/>
      <c r="G171" s="42" t="s">
        <v>261</v>
      </c>
      <c r="H171" s="43">
        <v>6.0606</v>
      </c>
      <c r="I171" s="43">
        <v>5.2591999999999999</v>
      </c>
      <c r="J171" s="121"/>
    </row>
    <row r="172" spans="1:10" ht="12.95" customHeight="1">
      <c r="A172" s="112"/>
      <c r="B172" s="112"/>
      <c r="C172" s="113"/>
      <c r="D172" s="113"/>
      <c r="E172" s="113"/>
      <c r="F172" s="113"/>
      <c r="G172" s="42" t="s">
        <v>262</v>
      </c>
      <c r="H172" s="43">
        <v>7.4</v>
      </c>
      <c r="I172" s="43">
        <v>6.4215</v>
      </c>
      <c r="J172" s="121"/>
    </row>
    <row r="173" spans="1:10" ht="12.95" customHeight="1">
      <c r="A173" s="112"/>
      <c r="B173" s="112"/>
      <c r="C173" s="113"/>
      <c r="D173" s="113"/>
      <c r="E173" s="113"/>
      <c r="F173" s="113"/>
      <c r="G173" s="42" t="s">
        <v>263</v>
      </c>
      <c r="H173" s="43">
        <v>9.6199999999999992</v>
      </c>
      <c r="I173" s="43">
        <v>8.3478999999999992</v>
      </c>
      <c r="J173" s="121"/>
    </row>
    <row r="174" spans="1:10" ht="12.95" customHeight="1">
      <c r="A174" s="112"/>
      <c r="B174" s="112"/>
      <c r="C174" s="113"/>
      <c r="D174" s="113"/>
      <c r="E174" s="113"/>
      <c r="F174" s="113"/>
      <c r="G174" s="42" t="s">
        <v>264</v>
      </c>
      <c r="H174" s="43">
        <v>7.58</v>
      </c>
      <c r="I174" s="43">
        <v>6.5777000000000001</v>
      </c>
      <c r="J174" s="121"/>
    </row>
    <row r="175" spans="1:10" ht="12.95" customHeight="1">
      <c r="A175" s="112"/>
      <c r="B175" s="112"/>
      <c r="C175" s="113"/>
      <c r="D175" s="113"/>
      <c r="E175" s="113"/>
      <c r="F175" s="113"/>
      <c r="G175" s="42" t="s">
        <v>265</v>
      </c>
      <c r="H175" s="43">
        <v>7.6</v>
      </c>
      <c r="I175" s="43">
        <v>6.5949999999999998</v>
      </c>
      <c r="J175" s="121"/>
    </row>
    <row r="176" spans="1:10" ht="12.95" customHeight="1">
      <c r="A176" s="112"/>
      <c r="B176" s="112"/>
      <c r="C176" s="113"/>
      <c r="D176" s="113"/>
      <c r="E176" s="113"/>
      <c r="F176" s="113"/>
      <c r="G176" s="42" t="s">
        <v>266</v>
      </c>
      <c r="H176" s="43">
        <v>10</v>
      </c>
      <c r="I176" s="43">
        <v>8.6776</v>
      </c>
      <c r="J176" s="121"/>
    </row>
    <row r="177" spans="1:10" ht="12.95" customHeight="1">
      <c r="A177" s="112"/>
      <c r="B177" s="112"/>
      <c r="C177" s="113"/>
      <c r="D177" s="113"/>
      <c r="E177" s="113"/>
      <c r="F177" s="113"/>
      <c r="G177" s="42" t="s">
        <v>267</v>
      </c>
      <c r="H177" s="43">
        <v>7.0244</v>
      </c>
      <c r="I177" s="43">
        <v>6.0955000000000004</v>
      </c>
      <c r="J177" s="121"/>
    </row>
    <row r="178" spans="1:10" ht="12.95" customHeight="1">
      <c r="A178" s="112"/>
      <c r="B178" s="112"/>
      <c r="C178" s="113"/>
      <c r="D178" s="113"/>
      <c r="E178" s="113"/>
      <c r="F178" s="113"/>
      <c r="G178" s="42" t="s">
        <v>268</v>
      </c>
      <c r="H178" s="43">
        <v>10</v>
      </c>
      <c r="I178" s="43">
        <v>8.6776</v>
      </c>
      <c r="J178" s="121"/>
    </row>
    <row r="179" spans="1:10" ht="12.95" customHeight="1">
      <c r="A179" s="112"/>
      <c r="B179" s="112"/>
      <c r="C179" s="113"/>
      <c r="D179" s="113"/>
      <c r="E179" s="113"/>
      <c r="F179" s="113"/>
      <c r="G179" s="42" t="s">
        <v>269</v>
      </c>
      <c r="H179" s="43">
        <v>10</v>
      </c>
      <c r="I179" s="43">
        <v>8.6776</v>
      </c>
      <c r="J179" s="121"/>
    </row>
    <row r="180" spans="1:10" ht="15" customHeight="1">
      <c r="A180" s="112"/>
      <c r="B180" s="112"/>
      <c r="C180" s="113"/>
      <c r="D180" s="23" t="s">
        <v>127</v>
      </c>
      <c r="E180" s="23">
        <f>E166</f>
        <v>100</v>
      </c>
      <c r="F180" s="9"/>
      <c r="G180" s="9"/>
      <c r="H180" s="25">
        <f>SUM(H166:H179)</f>
        <v>115.23879999999998</v>
      </c>
      <c r="I180" s="25">
        <f>SUM(I166:I179)</f>
        <v>100</v>
      </c>
      <c r="J180" s="9"/>
    </row>
    <row r="181" spans="1:10" ht="12.95" customHeight="1">
      <c r="A181" s="112"/>
      <c r="B181" s="112"/>
      <c r="C181" s="113" t="s">
        <v>270</v>
      </c>
      <c r="D181" s="113" t="s">
        <v>271</v>
      </c>
      <c r="E181" s="124">
        <v>190</v>
      </c>
      <c r="F181" s="113" t="s">
        <v>272</v>
      </c>
      <c r="G181" s="42" t="s">
        <v>273</v>
      </c>
      <c r="H181" s="43">
        <v>5</v>
      </c>
      <c r="I181" s="43">
        <v>5</v>
      </c>
      <c r="J181" s="138" t="s">
        <v>274</v>
      </c>
    </row>
    <row r="182" spans="1:10" ht="12.95" customHeight="1">
      <c r="A182" s="112"/>
      <c r="B182" s="112"/>
      <c r="C182" s="113"/>
      <c r="D182" s="113"/>
      <c r="E182" s="125"/>
      <c r="F182" s="113"/>
      <c r="G182" s="42" t="s">
        <v>275</v>
      </c>
      <c r="H182" s="43">
        <v>5</v>
      </c>
      <c r="I182" s="43">
        <v>5</v>
      </c>
      <c r="J182" s="121"/>
    </row>
    <row r="183" spans="1:10" ht="12.95" customHeight="1">
      <c r="A183" s="112"/>
      <c r="B183" s="112"/>
      <c r="C183" s="113"/>
      <c r="D183" s="113"/>
      <c r="E183" s="125"/>
      <c r="F183" s="113"/>
      <c r="G183" s="42" t="s">
        <v>276</v>
      </c>
      <c r="H183" s="43">
        <v>5</v>
      </c>
      <c r="I183" s="43">
        <v>5</v>
      </c>
      <c r="J183" s="121"/>
    </row>
    <row r="184" spans="1:10" ht="12.95" customHeight="1">
      <c r="A184" s="112"/>
      <c r="B184" s="112"/>
      <c r="C184" s="113"/>
      <c r="D184" s="113"/>
      <c r="E184" s="125"/>
      <c r="F184" s="113"/>
      <c r="G184" s="42" t="s">
        <v>277</v>
      </c>
      <c r="H184" s="43">
        <v>5</v>
      </c>
      <c r="I184" s="43">
        <v>5</v>
      </c>
      <c r="J184" s="121"/>
    </row>
    <row r="185" spans="1:10" ht="12.95" customHeight="1">
      <c r="A185" s="112"/>
      <c r="B185" s="112"/>
      <c r="C185" s="113"/>
      <c r="D185" s="113"/>
      <c r="E185" s="125"/>
      <c r="F185" s="113"/>
      <c r="G185" s="42" t="s">
        <v>278</v>
      </c>
      <c r="H185" s="43">
        <v>5</v>
      </c>
      <c r="I185" s="43">
        <v>5</v>
      </c>
      <c r="J185" s="121"/>
    </row>
    <row r="186" spans="1:10" ht="12.95" customHeight="1">
      <c r="A186" s="112"/>
      <c r="B186" s="112"/>
      <c r="C186" s="113"/>
      <c r="D186" s="113"/>
      <c r="E186" s="125"/>
      <c r="F186" s="113"/>
      <c r="G186" s="42" t="s">
        <v>279</v>
      </c>
      <c r="H186" s="43">
        <v>5</v>
      </c>
      <c r="I186" s="43">
        <v>5</v>
      </c>
      <c r="J186" s="121"/>
    </row>
    <row r="187" spans="1:10" ht="12.95" customHeight="1">
      <c r="A187" s="112"/>
      <c r="B187" s="112"/>
      <c r="C187" s="113"/>
      <c r="D187" s="113"/>
      <c r="E187" s="125"/>
      <c r="F187" s="113" t="s">
        <v>280</v>
      </c>
      <c r="G187" s="42" t="s">
        <v>281</v>
      </c>
      <c r="H187" s="43">
        <v>3</v>
      </c>
      <c r="I187" s="43">
        <v>3</v>
      </c>
      <c r="J187" s="121"/>
    </row>
    <row r="188" spans="1:10" ht="12.95" customHeight="1">
      <c r="A188" s="112"/>
      <c r="B188" s="112"/>
      <c r="C188" s="113"/>
      <c r="D188" s="113"/>
      <c r="E188" s="125"/>
      <c r="F188" s="113"/>
      <c r="G188" s="42" t="s">
        <v>282</v>
      </c>
      <c r="H188" s="43">
        <v>3</v>
      </c>
      <c r="I188" s="43">
        <v>3</v>
      </c>
      <c r="J188" s="121"/>
    </row>
    <row r="189" spans="1:10" ht="12.95" customHeight="1">
      <c r="A189" s="112"/>
      <c r="B189" s="112"/>
      <c r="C189" s="113"/>
      <c r="D189" s="113"/>
      <c r="E189" s="125"/>
      <c r="F189" s="113"/>
      <c r="G189" s="42" t="s">
        <v>283</v>
      </c>
      <c r="H189" s="43">
        <v>3</v>
      </c>
      <c r="I189" s="43">
        <v>3</v>
      </c>
      <c r="J189" s="121"/>
    </row>
    <row r="190" spans="1:10" ht="12.95" customHeight="1">
      <c r="A190" s="112"/>
      <c r="B190" s="112"/>
      <c r="C190" s="113"/>
      <c r="D190" s="113"/>
      <c r="E190" s="125"/>
      <c r="F190" s="113"/>
      <c r="G190" s="42" t="s">
        <v>284</v>
      </c>
      <c r="H190" s="43">
        <v>3</v>
      </c>
      <c r="I190" s="43">
        <v>3</v>
      </c>
      <c r="J190" s="121"/>
    </row>
    <row r="191" spans="1:10" ht="12.95" customHeight="1">
      <c r="A191" s="112"/>
      <c r="B191" s="112"/>
      <c r="C191" s="113"/>
      <c r="D191" s="113"/>
      <c r="E191" s="125"/>
      <c r="F191" s="113"/>
      <c r="G191" s="42" t="s">
        <v>285</v>
      </c>
      <c r="H191" s="43">
        <v>3</v>
      </c>
      <c r="I191" s="43">
        <v>3</v>
      </c>
      <c r="J191" s="121"/>
    </row>
    <row r="192" spans="1:10" ht="12.95" customHeight="1">
      <c r="A192" s="112"/>
      <c r="B192" s="112"/>
      <c r="C192" s="113"/>
      <c r="D192" s="113"/>
      <c r="E192" s="125"/>
      <c r="F192" s="113"/>
      <c r="G192" s="42" t="s">
        <v>286</v>
      </c>
      <c r="H192" s="43">
        <v>3</v>
      </c>
      <c r="I192" s="43">
        <v>3</v>
      </c>
      <c r="J192" s="121"/>
    </row>
    <row r="193" spans="1:10" ht="12.95" customHeight="1">
      <c r="A193" s="112"/>
      <c r="B193" s="112"/>
      <c r="C193" s="113"/>
      <c r="D193" s="113"/>
      <c r="E193" s="125"/>
      <c r="F193" s="113"/>
      <c r="G193" s="42" t="s">
        <v>287</v>
      </c>
      <c r="H193" s="43">
        <v>3</v>
      </c>
      <c r="I193" s="43">
        <v>3</v>
      </c>
      <c r="J193" s="121"/>
    </row>
    <row r="194" spans="1:10" ht="12.95" customHeight="1">
      <c r="A194" s="112"/>
      <c r="B194" s="112"/>
      <c r="C194" s="113"/>
      <c r="D194" s="113"/>
      <c r="E194" s="125"/>
      <c r="F194" s="113"/>
      <c r="G194" s="42" t="s">
        <v>288</v>
      </c>
      <c r="H194" s="43">
        <v>3</v>
      </c>
      <c r="I194" s="43">
        <v>3</v>
      </c>
      <c r="J194" s="121"/>
    </row>
    <row r="195" spans="1:10" ht="12.95" customHeight="1">
      <c r="A195" s="112"/>
      <c r="B195" s="112"/>
      <c r="C195" s="113"/>
      <c r="D195" s="113"/>
      <c r="E195" s="125"/>
      <c r="F195" s="113"/>
      <c r="G195" s="42" t="s">
        <v>289</v>
      </c>
      <c r="H195" s="43">
        <v>3</v>
      </c>
      <c r="I195" s="43">
        <v>3</v>
      </c>
      <c r="J195" s="121"/>
    </row>
    <row r="196" spans="1:10" ht="12.95" customHeight="1">
      <c r="A196" s="112"/>
      <c r="B196" s="112"/>
      <c r="C196" s="113"/>
      <c r="D196" s="119" t="s">
        <v>290</v>
      </c>
      <c r="E196" s="125"/>
      <c r="F196" s="119" t="s">
        <v>290</v>
      </c>
      <c r="G196" s="28" t="s">
        <v>291</v>
      </c>
      <c r="H196" s="43">
        <v>0.49434</v>
      </c>
      <c r="I196" s="43">
        <v>0.49434</v>
      </c>
      <c r="J196" s="129" t="s">
        <v>274</v>
      </c>
    </row>
    <row r="197" spans="1:10" ht="12.95" customHeight="1">
      <c r="A197" s="112"/>
      <c r="B197" s="112"/>
      <c r="C197" s="113"/>
      <c r="D197" s="119"/>
      <c r="E197" s="125"/>
      <c r="F197" s="119"/>
      <c r="G197" s="28" t="s">
        <v>292</v>
      </c>
      <c r="H197" s="43">
        <v>0.49434</v>
      </c>
      <c r="I197" s="43">
        <v>0.49434</v>
      </c>
      <c r="J197" s="129"/>
    </row>
    <row r="198" spans="1:10" ht="12.95" customHeight="1">
      <c r="A198" s="112"/>
      <c r="B198" s="112"/>
      <c r="C198" s="113"/>
      <c r="D198" s="119"/>
      <c r="E198" s="125"/>
      <c r="F198" s="119"/>
      <c r="G198" s="28" t="s">
        <v>293</v>
      </c>
      <c r="H198" s="43">
        <v>0.49434</v>
      </c>
      <c r="I198" s="43">
        <v>0.49434</v>
      </c>
      <c r="J198" s="129"/>
    </row>
    <row r="199" spans="1:10" ht="12.95" customHeight="1">
      <c r="A199" s="112"/>
      <c r="B199" s="112"/>
      <c r="C199" s="113"/>
      <c r="D199" s="119"/>
      <c r="E199" s="125"/>
      <c r="F199" s="119"/>
      <c r="G199" s="28" t="s">
        <v>294</v>
      </c>
      <c r="H199" s="43">
        <v>0.49434</v>
      </c>
      <c r="I199" s="43">
        <v>0.49434</v>
      </c>
      <c r="J199" s="129"/>
    </row>
    <row r="200" spans="1:10" ht="12.95" customHeight="1">
      <c r="A200" s="112"/>
      <c r="B200" s="112"/>
      <c r="C200" s="113"/>
      <c r="D200" s="119"/>
      <c r="E200" s="125"/>
      <c r="F200" s="119"/>
      <c r="G200" s="28" t="s">
        <v>295</v>
      </c>
      <c r="H200" s="43">
        <v>0.66</v>
      </c>
      <c r="I200" s="43">
        <v>0.49434</v>
      </c>
      <c r="J200" s="129"/>
    </row>
    <row r="201" spans="1:10" ht="12.95" customHeight="1">
      <c r="A201" s="112"/>
      <c r="B201" s="112"/>
      <c r="C201" s="113"/>
      <c r="D201" s="119"/>
      <c r="E201" s="125"/>
      <c r="F201" s="119"/>
      <c r="G201" s="28" t="s">
        <v>296</v>
      </c>
      <c r="H201" s="43">
        <v>0.49434</v>
      </c>
      <c r="I201" s="43">
        <v>0.49434</v>
      </c>
      <c r="J201" s="129"/>
    </row>
    <row r="202" spans="1:10" ht="12.95" customHeight="1">
      <c r="A202" s="112"/>
      <c r="B202" s="112"/>
      <c r="C202" s="113"/>
      <c r="D202" s="119"/>
      <c r="E202" s="125"/>
      <c r="F202" s="119"/>
      <c r="G202" s="28" t="s">
        <v>297</v>
      </c>
      <c r="H202" s="43">
        <v>0.49434</v>
      </c>
      <c r="I202" s="43">
        <v>0.49434</v>
      </c>
      <c r="J202" s="129"/>
    </row>
    <row r="203" spans="1:10" ht="12.95" customHeight="1">
      <c r="A203" s="112"/>
      <c r="B203" s="112"/>
      <c r="C203" s="113"/>
      <c r="D203" s="119"/>
      <c r="E203" s="125"/>
      <c r="F203" s="119"/>
      <c r="G203" s="28" t="s">
        <v>298</v>
      </c>
      <c r="H203" s="43">
        <v>0.49434</v>
      </c>
      <c r="I203" s="43">
        <v>0.49434</v>
      </c>
      <c r="J203" s="129"/>
    </row>
    <row r="204" spans="1:10" ht="12.95" customHeight="1">
      <c r="A204" s="112"/>
      <c r="B204" s="112"/>
      <c r="C204" s="113"/>
      <c r="D204" s="119"/>
      <c r="E204" s="125"/>
      <c r="F204" s="119"/>
      <c r="G204" s="28" t="s">
        <v>299</v>
      </c>
      <c r="H204" s="43">
        <v>0.49434</v>
      </c>
      <c r="I204" s="43">
        <v>0.49434</v>
      </c>
      <c r="J204" s="129"/>
    </row>
    <row r="205" spans="1:10" ht="12.95" customHeight="1">
      <c r="A205" s="112"/>
      <c r="B205" s="112"/>
      <c r="C205" s="113"/>
      <c r="D205" s="119"/>
      <c r="E205" s="125"/>
      <c r="F205" s="119"/>
      <c r="G205" s="28" t="s">
        <v>300</v>
      </c>
      <c r="H205" s="43">
        <v>0.53400000000000003</v>
      </c>
      <c r="I205" s="43">
        <v>0.49434</v>
      </c>
      <c r="J205" s="129"/>
    </row>
    <row r="206" spans="1:10" ht="12.95" customHeight="1">
      <c r="A206" s="112"/>
      <c r="B206" s="112"/>
      <c r="C206" s="113"/>
      <c r="D206" s="119"/>
      <c r="E206" s="125"/>
      <c r="F206" s="119"/>
      <c r="G206" s="28" t="s">
        <v>301</v>
      </c>
      <c r="H206" s="43">
        <v>0.53400000000000003</v>
      </c>
      <c r="I206" s="43">
        <v>0.49434</v>
      </c>
      <c r="J206" s="129"/>
    </row>
    <row r="207" spans="1:10" ht="12.95" customHeight="1">
      <c r="A207" s="112"/>
      <c r="B207" s="112"/>
      <c r="C207" s="113"/>
      <c r="D207" s="119"/>
      <c r="E207" s="125"/>
      <c r="F207" s="119"/>
      <c r="G207" s="28" t="s">
        <v>302</v>
      </c>
      <c r="H207" s="43">
        <v>0.53927999999999998</v>
      </c>
      <c r="I207" s="43">
        <v>0.49434</v>
      </c>
      <c r="J207" s="129"/>
    </row>
    <row r="208" spans="1:10" ht="12.95" customHeight="1">
      <c r="A208" s="112"/>
      <c r="B208" s="112"/>
      <c r="C208" s="113"/>
      <c r="D208" s="119"/>
      <c r="E208" s="125"/>
      <c r="F208" s="119"/>
      <c r="G208" s="28" t="s">
        <v>303</v>
      </c>
      <c r="H208" s="43">
        <v>0.25</v>
      </c>
      <c r="I208" s="46">
        <v>4.4940000000000001E-2</v>
      </c>
      <c r="J208" s="129"/>
    </row>
    <row r="209" spans="1:10" ht="12.95" customHeight="1">
      <c r="A209" s="112"/>
      <c r="B209" s="112"/>
      <c r="C209" s="113"/>
      <c r="D209" s="119"/>
      <c r="E209" s="125"/>
      <c r="F209" s="119"/>
      <c r="G209" s="28" t="s">
        <v>304</v>
      </c>
      <c r="H209" s="43">
        <v>0.59320799999999996</v>
      </c>
      <c r="I209" s="43">
        <v>0.49434</v>
      </c>
      <c r="J209" s="129"/>
    </row>
    <row r="210" spans="1:10" ht="12.95" customHeight="1">
      <c r="A210" s="112"/>
      <c r="B210" s="112"/>
      <c r="C210" s="113"/>
      <c r="D210" s="120" t="s">
        <v>305</v>
      </c>
      <c r="E210" s="125"/>
      <c r="F210" s="118" t="s">
        <v>306</v>
      </c>
      <c r="G210" s="42" t="s">
        <v>307</v>
      </c>
      <c r="H210" s="43">
        <v>2</v>
      </c>
      <c r="I210" s="43">
        <v>2</v>
      </c>
      <c r="J210" s="121" t="s">
        <v>308</v>
      </c>
    </row>
    <row r="211" spans="1:10" ht="12.95" customHeight="1">
      <c r="A211" s="112"/>
      <c r="B211" s="112"/>
      <c r="C211" s="113"/>
      <c r="D211" s="120"/>
      <c r="E211" s="125"/>
      <c r="F211" s="118"/>
      <c r="G211" s="42" t="s">
        <v>309</v>
      </c>
      <c r="H211" s="43">
        <v>2</v>
      </c>
      <c r="I211" s="43">
        <v>2</v>
      </c>
      <c r="J211" s="121"/>
    </row>
    <row r="212" spans="1:10" ht="12.95" customHeight="1">
      <c r="A212" s="112"/>
      <c r="B212" s="112"/>
      <c r="C212" s="113"/>
      <c r="D212" s="120"/>
      <c r="E212" s="125"/>
      <c r="F212" s="118"/>
      <c r="G212" s="42" t="s">
        <v>310</v>
      </c>
      <c r="H212" s="43">
        <v>2</v>
      </c>
      <c r="I212" s="43">
        <v>2</v>
      </c>
      <c r="J212" s="121"/>
    </row>
    <row r="213" spans="1:10" ht="12.95" customHeight="1">
      <c r="A213" s="112"/>
      <c r="B213" s="112"/>
      <c r="C213" s="113"/>
      <c r="D213" s="120"/>
      <c r="E213" s="125"/>
      <c r="F213" s="118"/>
      <c r="G213" s="42" t="s">
        <v>311</v>
      </c>
      <c r="H213" s="43">
        <v>2</v>
      </c>
      <c r="I213" s="43">
        <v>2</v>
      </c>
      <c r="J213" s="121"/>
    </row>
    <row r="214" spans="1:10" ht="12.95" customHeight="1">
      <c r="A214" s="112"/>
      <c r="B214" s="112"/>
      <c r="C214" s="113"/>
      <c r="D214" s="120"/>
      <c r="E214" s="125"/>
      <c r="F214" s="118"/>
      <c r="G214" s="42" t="s">
        <v>312</v>
      </c>
      <c r="H214" s="43">
        <v>2</v>
      </c>
      <c r="I214" s="43">
        <v>2</v>
      </c>
      <c r="J214" s="121"/>
    </row>
    <row r="215" spans="1:10" ht="12.95" customHeight="1">
      <c r="A215" s="112"/>
      <c r="B215" s="112"/>
      <c r="C215" s="113"/>
      <c r="D215" s="120"/>
      <c r="E215" s="125"/>
      <c r="F215" s="118"/>
      <c r="G215" s="42" t="s">
        <v>313</v>
      </c>
      <c r="H215" s="43">
        <v>2</v>
      </c>
      <c r="I215" s="43">
        <v>2</v>
      </c>
      <c r="J215" s="121"/>
    </row>
    <row r="216" spans="1:10" ht="12.95" customHeight="1">
      <c r="A216" s="112"/>
      <c r="B216" s="112"/>
      <c r="C216" s="113"/>
      <c r="D216" s="120"/>
      <c r="E216" s="125"/>
      <c r="F216" s="118"/>
      <c r="G216" s="42" t="s">
        <v>314</v>
      </c>
      <c r="H216" s="43">
        <v>2</v>
      </c>
      <c r="I216" s="43">
        <v>2</v>
      </c>
      <c r="J216" s="121"/>
    </row>
    <row r="217" spans="1:10" ht="12.95" customHeight="1">
      <c r="A217" s="112"/>
      <c r="B217" s="112"/>
      <c r="C217" s="113"/>
      <c r="D217" s="120"/>
      <c r="E217" s="125"/>
      <c r="F217" s="118"/>
      <c r="G217" s="42" t="s">
        <v>315</v>
      </c>
      <c r="H217" s="43">
        <v>2</v>
      </c>
      <c r="I217" s="43">
        <v>2</v>
      </c>
      <c r="J217" s="121"/>
    </row>
    <row r="218" spans="1:10" ht="12.95" customHeight="1">
      <c r="A218" s="112"/>
      <c r="B218" s="112"/>
      <c r="C218" s="113"/>
      <c r="D218" s="120"/>
      <c r="E218" s="125"/>
      <c r="F218" s="118"/>
      <c r="G218" s="42" t="s">
        <v>316</v>
      </c>
      <c r="H218" s="43">
        <v>2</v>
      </c>
      <c r="I218" s="43">
        <v>2</v>
      </c>
      <c r="J218" s="121"/>
    </row>
    <row r="219" spans="1:10" ht="12.95" customHeight="1">
      <c r="A219" s="112"/>
      <c r="B219" s="112"/>
      <c r="C219" s="113"/>
      <c r="D219" s="120"/>
      <c r="E219" s="125"/>
      <c r="F219" s="118"/>
      <c r="G219" s="42" t="s">
        <v>317</v>
      </c>
      <c r="H219" s="43">
        <v>2</v>
      </c>
      <c r="I219" s="43">
        <v>2</v>
      </c>
      <c r="J219" s="121"/>
    </row>
    <row r="220" spans="1:10" ht="12.95" customHeight="1">
      <c r="A220" s="112"/>
      <c r="B220" s="112"/>
      <c r="C220" s="113"/>
      <c r="D220" s="120"/>
      <c r="E220" s="126"/>
      <c r="F220" s="118"/>
      <c r="G220" s="42" t="s">
        <v>318</v>
      </c>
      <c r="H220" s="43">
        <v>2</v>
      </c>
      <c r="I220" s="43">
        <v>2</v>
      </c>
      <c r="J220" s="121"/>
    </row>
    <row r="221" spans="1:10" ht="13.5" customHeight="1">
      <c r="A221" s="112" t="s">
        <v>251</v>
      </c>
      <c r="B221" s="112" t="s">
        <v>252</v>
      </c>
      <c r="C221" s="113" t="s">
        <v>270</v>
      </c>
      <c r="D221" s="118" t="s">
        <v>319</v>
      </c>
      <c r="E221" s="124">
        <v>190</v>
      </c>
      <c r="F221" s="28" t="s">
        <v>320</v>
      </c>
      <c r="G221" s="42" t="s">
        <v>321</v>
      </c>
      <c r="H221" s="43">
        <v>15</v>
      </c>
      <c r="I221" s="43">
        <v>15</v>
      </c>
      <c r="J221" s="113" t="s">
        <v>322</v>
      </c>
    </row>
    <row r="222" spans="1:10" ht="13.5" customHeight="1">
      <c r="A222" s="112"/>
      <c r="B222" s="112"/>
      <c r="C222" s="113"/>
      <c r="D222" s="118"/>
      <c r="E222" s="125"/>
      <c r="F222" s="120" t="s">
        <v>323</v>
      </c>
      <c r="G222" s="42" t="s">
        <v>324</v>
      </c>
      <c r="H222" s="43">
        <v>1</v>
      </c>
      <c r="I222" s="43">
        <v>1</v>
      </c>
      <c r="J222" s="113"/>
    </row>
    <row r="223" spans="1:10" ht="13.5" customHeight="1">
      <c r="A223" s="112"/>
      <c r="B223" s="112"/>
      <c r="C223" s="113"/>
      <c r="D223" s="118"/>
      <c r="E223" s="125"/>
      <c r="F223" s="120"/>
      <c r="G223" s="42" t="s">
        <v>325</v>
      </c>
      <c r="H223" s="43">
        <v>1</v>
      </c>
      <c r="I223" s="43">
        <v>1</v>
      </c>
      <c r="J223" s="113"/>
    </row>
    <row r="224" spans="1:10" ht="13.5" customHeight="1">
      <c r="A224" s="112"/>
      <c r="B224" s="112"/>
      <c r="C224" s="113"/>
      <c r="D224" s="118"/>
      <c r="E224" s="125"/>
      <c r="F224" s="120"/>
      <c r="G224" s="42" t="s">
        <v>326</v>
      </c>
      <c r="H224" s="43">
        <v>1</v>
      </c>
      <c r="I224" s="43">
        <v>1</v>
      </c>
      <c r="J224" s="113"/>
    </row>
    <row r="225" spans="1:10" ht="13.5" customHeight="1">
      <c r="A225" s="112"/>
      <c r="B225" s="112"/>
      <c r="C225" s="113"/>
      <c r="D225" s="118"/>
      <c r="E225" s="125"/>
      <c r="F225" s="120"/>
      <c r="G225" s="42" t="s">
        <v>327</v>
      </c>
      <c r="H225" s="43">
        <v>1</v>
      </c>
      <c r="I225" s="43">
        <v>1</v>
      </c>
      <c r="J225" s="113"/>
    </row>
    <row r="226" spans="1:10" ht="13.5" customHeight="1">
      <c r="A226" s="112"/>
      <c r="B226" s="112"/>
      <c r="C226" s="113"/>
      <c r="D226" s="118"/>
      <c r="E226" s="125"/>
      <c r="F226" s="120"/>
      <c r="G226" s="42" t="s">
        <v>328</v>
      </c>
      <c r="H226" s="43">
        <v>1</v>
      </c>
      <c r="I226" s="43">
        <v>1</v>
      </c>
      <c r="J226" s="113"/>
    </row>
    <row r="227" spans="1:10" ht="13.5" customHeight="1">
      <c r="A227" s="112"/>
      <c r="B227" s="112"/>
      <c r="C227" s="113"/>
      <c r="D227" s="118"/>
      <c r="E227" s="125"/>
      <c r="F227" s="120"/>
      <c r="G227" s="42" t="s">
        <v>329</v>
      </c>
      <c r="H227" s="43">
        <v>1</v>
      </c>
      <c r="I227" s="43">
        <v>1</v>
      </c>
      <c r="J227" s="113"/>
    </row>
    <row r="228" spans="1:10" ht="13.5" customHeight="1">
      <c r="A228" s="112"/>
      <c r="B228" s="112"/>
      <c r="C228" s="113"/>
      <c r="D228" s="118"/>
      <c r="E228" s="125"/>
      <c r="F228" s="120"/>
      <c r="G228" s="42" t="s">
        <v>330</v>
      </c>
      <c r="H228" s="43">
        <v>1</v>
      </c>
      <c r="I228" s="43">
        <v>1</v>
      </c>
      <c r="J228" s="113"/>
    </row>
    <row r="229" spans="1:10" ht="13.5" customHeight="1">
      <c r="A229" s="112"/>
      <c r="B229" s="112"/>
      <c r="C229" s="113"/>
      <c r="D229" s="118"/>
      <c r="E229" s="125"/>
      <c r="F229" s="120"/>
      <c r="G229" s="42" t="s">
        <v>331</v>
      </c>
      <c r="H229" s="43">
        <v>1</v>
      </c>
      <c r="I229" s="43">
        <v>1</v>
      </c>
      <c r="J229" s="113"/>
    </row>
    <row r="230" spans="1:10" ht="13.5" customHeight="1">
      <c r="A230" s="112"/>
      <c r="B230" s="112"/>
      <c r="C230" s="113"/>
      <c r="D230" s="118"/>
      <c r="E230" s="125"/>
      <c r="F230" s="120"/>
      <c r="G230" s="42" t="s">
        <v>332</v>
      </c>
      <c r="H230" s="43">
        <v>1</v>
      </c>
      <c r="I230" s="43">
        <v>1</v>
      </c>
      <c r="J230" s="113"/>
    </row>
    <row r="231" spans="1:10" ht="13.5" customHeight="1">
      <c r="A231" s="112"/>
      <c r="B231" s="112"/>
      <c r="C231" s="113"/>
      <c r="D231" s="118"/>
      <c r="E231" s="125"/>
      <c r="F231" s="120"/>
      <c r="G231" s="42" t="s">
        <v>333</v>
      </c>
      <c r="H231" s="43">
        <v>1</v>
      </c>
      <c r="I231" s="43">
        <v>1</v>
      </c>
      <c r="J231" s="113"/>
    </row>
    <row r="232" spans="1:10" ht="13.5" customHeight="1">
      <c r="A232" s="112"/>
      <c r="B232" s="112"/>
      <c r="C232" s="113"/>
      <c r="D232" s="118"/>
      <c r="E232" s="125"/>
      <c r="F232" s="120"/>
      <c r="G232" s="42" t="s">
        <v>334</v>
      </c>
      <c r="H232" s="43">
        <v>1</v>
      </c>
      <c r="I232" s="43">
        <v>1</v>
      </c>
      <c r="J232" s="113"/>
    </row>
    <row r="233" spans="1:10" ht="13.5" customHeight="1">
      <c r="A233" s="112"/>
      <c r="B233" s="112"/>
      <c r="C233" s="113"/>
      <c r="D233" s="118"/>
      <c r="E233" s="125"/>
      <c r="F233" s="120" t="s">
        <v>335</v>
      </c>
      <c r="G233" s="42" t="s">
        <v>336</v>
      </c>
      <c r="H233" s="43">
        <v>5</v>
      </c>
      <c r="I233" s="43">
        <v>5</v>
      </c>
      <c r="J233" s="113"/>
    </row>
    <row r="234" spans="1:10" ht="13.5" customHeight="1">
      <c r="A234" s="112"/>
      <c r="B234" s="112"/>
      <c r="C234" s="113"/>
      <c r="D234" s="118"/>
      <c r="E234" s="125"/>
      <c r="F234" s="120"/>
      <c r="G234" s="42" t="s">
        <v>337</v>
      </c>
      <c r="H234" s="43">
        <v>5</v>
      </c>
      <c r="I234" s="43">
        <v>5</v>
      </c>
      <c r="J234" s="113"/>
    </row>
    <row r="235" spans="1:10" ht="13.5" customHeight="1">
      <c r="A235" s="112"/>
      <c r="B235" s="112"/>
      <c r="C235" s="113"/>
      <c r="D235" s="118"/>
      <c r="E235" s="125"/>
      <c r="F235" s="120"/>
      <c r="G235" s="42" t="s">
        <v>338</v>
      </c>
      <c r="H235" s="43">
        <v>5</v>
      </c>
      <c r="I235" s="43">
        <v>5</v>
      </c>
      <c r="J235" s="113"/>
    </row>
    <row r="236" spans="1:10" ht="13.5" customHeight="1">
      <c r="A236" s="112"/>
      <c r="B236" s="112"/>
      <c r="C236" s="113"/>
      <c r="D236" s="118"/>
      <c r="E236" s="125"/>
      <c r="F236" s="120"/>
      <c r="G236" s="42" t="s">
        <v>339</v>
      </c>
      <c r="H236" s="43">
        <v>5</v>
      </c>
      <c r="I236" s="43">
        <v>5</v>
      </c>
      <c r="J236" s="113"/>
    </row>
    <row r="237" spans="1:10" ht="13.5" customHeight="1">
      <c r="A237" s="112"/>
      <c r="B237" s="112"/>
      <c r="C237" s="113"/>
      <c r="D237" s="118"/>
      <c r="E237" s="125"/>
      <c r="F237" s="120" t="s">
        <v>340</v>
      </c>
      <c r="G237" s="42" t="s">
        <v>341</v>
      </c>
      <c r="H237" s="43">
        <v>1</v>
      </c>
      <c r="I237" s="43">
        <v>1</v>
      </c>
      <c r="J237" s="113"/>
    </row>
    <row r="238" spans="1:10" ht="13.5" customHeight="1">
      <c r="A238" s="112"/>
      <c r="B238" s="112"/>
      <c r="C238" s="113"/>
      <c r="D238" s="118"/>
      <c r="E238" s="125"/>
      <c r="F238" s="120"/>
      <c r="G238" s="42" t="s">
        <v>342</v>
      </c>
      <c r="H238" s="43">
        <v>1</v>
      </c>
      <c r="I238" s="43">
        <v>1</v>
      </c>
      <c r="J238" s="113"/>
    </row>
    <row r="239" spans="1:10" ht="13.5" customHeight="1">
      <c r="A239" s="112"/>
      <c r="B239" s="112"/>
      <c r="C239" s="113"/>
      <c r="D239" s="118"/>
      <c r="E239" s="125"/>
      <c r="F239" s="120"/>
      <c r="G239" s="42" t="s">
        <v>343</v>
      </c>
      <c r="H239" s="43">
        <v>1</v>
      </c>
      <c r="I239" s="43">
        <v>1</v>
      </c>
      <c r="J239" s="113"/>
    </row>
    <row r="240" spans="1:10" ht="13.5" customHeight="1">
      <c r="A240" s="112"/>
      <c r="B240" s="112"/>
      <c r="C240" s="113"/>
      <c r="D240" s="118"/>
      <c r="E240" s="125"/>
      <c r="F240" s="120"/>
      <c r="G240" s="42" t="s">
        <v>344</v>
      </c>
      <c r="H240" s="43">
        <v>1</v>
      </c>
      <c r="I240" s="43">
        <v>1</v>
      </c>
      <c r="J240" s="113"/>
    </row>
    <row r="241" spans="1:10" ht="13.5" customHeight="1">
      <c r="A241" s="112"/>
      <c r="B241" s="112"/>
      <c r="C241" s="113"/>
      <c r="D241" s="118"/>
      <c r="E241" s="125"/>
      <c r="F241" s="120"/>
      <c r="G241" s="42" t="s">
        <v>345</v>
      </c>
      <c r="H241" s="43">
        <v>1</v>
      </c>
      <c r="I241" s="43">
        <v>1</v>
      </c>
      <c r="J241" s="113"/>
    </row>
    <row r="242" spans="1:10" ht="13.5" customHeight="1">
      <c r="A242" s="112"/>
      <c r="B242" s="112"/>
      <c r="C242" s="113"/>
      <c r="D242" s="118"/>
      <c r="E242" s="125"/>
      <c r="F242" s="120"/>
      <c r="G242" s="42" t="s">
        <v>346</v>
      </c>
      <c r="H242" s="43">
        <v>1</v>
      </c>
      <c r="I242" s="43">
        <v>1</v>
      </c>
      <c r="J242" s="113"/>
    </row>
    <row r="243" spans="1:10" ht="13.5" customHeight="1">
      <c r="A243" s="112"/>
      <c r="B243" s="112"/>
      <c r="C243" s="113"/>
      <c r="D243" s="118"/>
      <c r="E243" s="125"/>
      <c r="F243" s="120"/>
      <c r="G243" s="42" t="s">
        <v>347</v>
      </c>
      <c r="H243" s="43">
        <v>1</v>
      </c>
      <c r="I243" s="43">
        <v>1</v>
      </c>
      <c r="J243" s="113"/>
    </row>
    <row r="244" spans="1:10" ht="13.5" customHeight="1">
      <c r="A244" s="112"/>
      <c r="B244" s="112"/>
      <c r="C244" s="113"/>
      <c r="D244" s="118"/>
      <c r="E244" s="125"/>
      <c r="F244" s="120"/>
      <c r="G244" s="42" t="s">
        <v>348</v>
      </c>
      <c r="H244" s="43">
        <v>1</v>
      </c>
      <c r="I244" s="43">
        <v>1</v>
      </c>
      <c r="J244" s="113"/>
    </row>
    <row r="245" spans="1:10" ht="13.5" customHeight="1">
      <c r="A245" s="112"/>
      <c r="B245" s="112"/>
      <c r="C245" s="113"/>
      <c r="D245" s="118"/>
      <c r="E245" s="125"/>
      <c r="F245" s="120"/>
      <c r="G245" s="42" t="s">
        <v>349</v>
      </c>
      <c r="H245" s="43">
        <v>1</v>
      </c>
      <c r="I245" s="43">
        <v>1</v>
      </c>
      <c r="J245" s="113"/>
    </row>
    <row r="246" spans="1:10" ht="13.5" customHeight="1">
      <c r="A246" s="112"/>
      <c r="B246" s="112"/>
      <c r="C246" s="113"/>
      <c r="D246" s="118"/>
      <c r="E246" s="125"/>
      <c r="F246" s="120"/>
      <c r="G246" s="42" t="s">
        <v>350</v>
      </c>
      <c r="H246" s="43">
        <v>1</v>
      </c>
      <c r="I246" s="43">
        <v>1</v>
      </c>
      <c r="J246" s="113"/>
    </row>
    <row r="247" spans="1:10" ht="13.5" customHeight="1">
      <c r="A247" s="112"/>
      <c r="B247" s="112"/>
      <c r="C247" s="113"/>
      <c r="D247" s="118"/>
      <c r="E247" s="125"/>
      <c r="F247" s="120"/>
      <c r="G247" s="42" t="s">
        <v>351</v>
      </c>
      <c r="H247" s="43">
        <v>1</v>
      </c>
      <c r="I247" s="43">
        <v>1</v>
      </c>
      <c r="J247" s="113"/>
    </row>
    <row r="248" spans="1:10" ht="13.5" customHeight="1">
      <c r="A248" s="112"/>
      <c r="B248" s="112"/>
      <c r="C248" s="113"/>
      <c r="D248" s="118"/>
      <c r="E248" s="125"/>
      <c r="F248" s="120"/>
      <c r="G248" s="42" t="s">
        <v>352</v>
      </c>
      <c r="H248" s="43">
        <v>1</v>
      </c>
      <c r="I248" s="43">
        <v>1</v>
      </c>
      <c r="J248" s="113"/>
    </row>
    <row r="249" spans="1:10" ht="13.5" customHeight="1">
      <c r="A249" s="112"/>
      <c r="B249" s="112"/>
      <c r="C249" s="113"/>
      <c r="D249" s="118"/>
      <c r="E249" s="125"/>
      <c r="F249" s="120"/>
      <c r="G249" s="42" t="s">
        <v>353</v>
      </c>
      <c r="H249" s="43">
        <v>1</v>
      </c>
      <c r="I249" s="43">
        <v>1</v>
      </c>
      <c r="J249" s="113"/>
    </row>
    <row r="250" spans="1:10" ht="12.95" customHeight="1">
      <c r="A250" s="112"/>
      <c r="B250" s="112"/>
      <c r="C250" s="113"/>
      <c r="D250" s="118"/>
      <c r="E250" s="125"/>
      <c r="F250" s="120" t="s">
        <v>354</v>
      </c>
      <c r="G250" s="42" t="s">
        <v>355</v>
      </c>
      <c r="H250" s="43">
        <v>2</v>
      </c>
      <c r="I250" s="43">
        <v>2</v>
      </c>
      <c r="J250" s="113"/>
    </row>
    <row r="251" spans="1:10" ht="12.95" customHeight="1">
      <c r="A251" s="112"/>
      <c r="B251" s="112"/>
      <c r="C251" s="113"/>
      <c r="D251" s="118"/>
      <c r="E251" s="125"/>
      <c r="F251" s="120"/>
      <c r="G251" s="42" t="s">
        <v>356</v>
      </c>
      <c r="H251" s="43">
        <v>2</v>
      </c>
      <c r="I251" s="43">
        <v>2</v>
      </c>
      <c r="J251" s="113"/>
    </row>
    <row r="252" spans="1:10" ht="12.95" customHeight="1">
      <c r="A252" s="112"/>
      <c r="B252" s="112"/>
      <c r="C252" s="113"/>
      <c r="D252" s="118"/>
      <c r="E252" s="125"/>
      <c r="F252" s="120"/>
      <c r="G252" s="42" t="s">
        <v>357</v>
      </c>
      <c r="H252" s="43">
        <v>2</v>
      </c>
      <c r="I252" s="43">
        <v>2</v>
      </c>
      <c r="J252" s="113"/>
    </row>
    <row r="253" spans="1:10" ht="12.95" customHeight="1">
      <c r="A253" s="112"/>
      <c r="B253" s="112"/>
      <c r="C253" s="113"/>
      <c r="D253" s="118"/>
      <c r="E253" s="125"/>
      <c r="F253" s="120"/>
      <c r="G253" s="42" t="s">
        <v>358</v>
      </c>
      <c r="H253" s="43">
        <v>2</v>
      </c>
      <c r="I253" s="43">
        <v>2</v>
      </c>
      <c r="J253" s="113"/>
    </row>
    <row r="254" spans="1:10" ht="13.5" customHeight="1">
      <c r="A254" s="112"/>
      <c r="B254" s="112"/>
      <c r="C254" s="113"/>
      <c r="D254" s="118"/>
      <c r="E254" s="125"/>
      <c r="F254" s="120"/>
      <c r="G254" s="42" t="s">
        <v>359</v>
      </c>
      <c r="H254" s="43">
        <v>2</v>
      </c>
      <c r="I254" s="43">
        <v>2</v>
      </c>
      <c r="J254" s="113"/>
    </row>
    <row r="255" spans="1:10" ht="13.5" customHeight="1">
      <c r="A255" s="112"/>
      <c r="B255" s="112"/>
      <c r="C255" s="113"/>
      <c r="D255" s="118"/>
      <c r="E255" s="125"/>
      <c r="F255" s="120" t="s">
        <v>360</v>
      </c>
      <c r="G255" s="42" t="s">
        <v>361</v>
      </c>
      <c r="H255" s="43">
        <v>1</v>
      </c>
      <c r="I255" s="43">
        <v>1</v>
      </c>
      <c r="J255" s="113"/>
    </row>
    <row r="256" spans="1:10" ht="12.95" customHeight="1">
      <c r="A256" s="112"/>
      <c r="B256" s="112"/>
      <c r="C256" s="113"/>
      <c r="D256" s="118"/>
      <c r="E256" s="125"/>
      <c r="F256" s="120"/>
      <c r="G256" s="42" t="s">
        <v>362</v>
      </c>
      <c r="H256" s="43">
        <v>1</v>
      </c>
      <c r="I256" s="43">
        <v>1</v>
      </c>
      <c r="J256" s="113"/>
    </row>
    <row r="257" spans="1:10" ht="13.5" customHeight="1">
      <c r="A257" s="112"/>
      <c r="B257" s="112"/>
      <c r="C257" s="113"/>
      <c r="D257" s="118"/>
      <c r="E257" s="125"/>
      <c r="F257" s="120"/>
      <c r="G257" s="42" t="s">
        <v>363</v>
      </c>
      <c r="H257" s="43">
        <v>1</v>
      </c>
      <c r="I257" s="43">
        <v>1</v>
      </c>
      <c r="J257" s="113"/>
    </row>
    <row r="258" spans="1:10" ht="13.5" customHeight="1">
      <c r="A258" s="112"/>
      <c r="B258" s="112"/>
      <c r="C258" s="113"/>
      <c r="D258" s="118"/>
      <c r="E258" s="125"/>
      <c r="F258" s="120"/>
      <c r="G258" s="42" t="s">
        <v>364</v>
      </c>
      <c r="H258" s="43">
        <v>1</v>
      </c>
      <c r="I258" s="43">
        <v>1</v>
      </c>
      <c r="J258" s="113"/>
    </row>
    <row r="259" spans="1:10" ht="13.5" customHeight="1">
      <c r="A259" s="112"/>
      <c r="B259" s="112"/>
      <c r="C259" s="113"/>
      <c r="D259" s="118"/>
      <c r="E259" s="125"/>
      <c r="F259" s="120"/>
      <c r="G259" s="42" t="s">
        <v>365</v>
      </c>
      <c r="H259" s="43">
        <v>1</v>
      </c>
      <c r="I259" s="43">
        <v>1</v>
      </c>
      <c r="J259" s="113"/>
    </row>
    <row r="260" spans="1:10" ht="13.5" customHeight="1">
      <c r="A260" s="112"/>
      <c r="B260" s="112"/>
      <c r="C260" s="113"/>
      <c r="D260" s="118"/>
      <c r="E260" s="125"/>
      <c r="F260" s="120"/>
      <c r="G260" s="42" t="s">
        <v>366</v>
      </c>
      <c r="H260" s="43">
        <v>1</v>
      </c>
      <c r="I260" s="43">
        <v>1</v>
      </c>
      <c r="J260" s="113"/>
    </row>
    <row r="261" spans="1:10" ht="13.5" customHeight="1">
      <c r="A261" s="112"/>
      <c r="B261" s="112"/>
      <c r="C261" s="113"/>
      <c r="D261" s="118"/>
      <c r="E261" s="125"/>
      <c r="F261" s="120"/>
      <c r="G261" s="42" t="s">
        <v>367</v>
      </c>
      <c r="H261" s="43">
        <v>1</v>
      </c>
      <c r="I261" s="43">
        <v>1</v>
      </c>
      <c r="J261" s="113"/>
    </row>
    <row r="262" spans="1:10" ht="13.5" customHeight="1">
      <c r="A262" s="112"/>
      <c r="B262" s="112"/>
      <c r="C262" s="113"/>
      <c r="D262" s="118"/>
      <c r="E262" s="126"/>
      <c r="F262" s="120"/>
      <c r="G262" s="42" t="s">
        <v>368</v>
      </c>
      <c r="H262" s="43">
        <v>1</v>
      </c>
      <c r="I262" s="43">
        <v>1</v>
      </c>
      <c r="J262" s="113"/>
    </row>
    <row r="263" spans="1:10" ht="13.5" customHeight="1">
      <c r="A263" s="112"/>
      <c r="B263" s="112"/>
      <c r="C263" s="113"/>
      <c r="D263" s="23" t="s">
        <v>127</v>
      </c>
      <c r="E263" s="23">
        <f>E181</f>
        <v>190</v>
      </c>
      <c r="F263" s="36"/>
      <c r="G263" s="36"/>
      <c r="H263" s="25">
        <f>SUM(H181:H262)</f>
        <v>163.06520799999998</v>
      </c>
      <c r="I263" s="25">
        <f>SUM(I181:I262)</f>
        <v>162.47136</v>
      </c>
      <c r="J263" s="9"/>
    </row>
    <row r="264" spans="1:10" ht="13.5" customHeight="1">
      <c r="A264" s="112"/>
      <c r="B264" s="112"/>
      <c r="C264" s="113" t="s">
        <v>369</v>
      </c>
      <c r="D264" s="113" t="s">
        <v>370</v>
      </c>
      <c r="E264" s="113">
        <v>25</v>
      </c>
      <c r="F264" s="113" t="s">
        <v>371</v>
      </c>
      <c r="G264" s="42" t="s">
        <v>372</v>
      </c>
      <c r="H264" s="43">
        <v>6</v>
      </c>
      <c r="I264" s="43">
        <v>4.5</v>
      </c>
      <c r="J264" s="113" t="s">
        <v>373</v>
      </c>
    </row>
    <row r="265" spans="1:10" ht="13.5" customHeight="1">
      <c r="A265" s="112"/>
      <c r="B265" s="112"/>
      <c r="C265" s="113"/>
      <c r="D265" s="113"/>
      <c r="E265" s="113"/>
      <c r="F265" s="113"/>
      <c r="G265" s="42" t="s">
        <v>374</v>
      </c>
      <c r="H265" s="43">
        <v>1.5</v>
      </c>
      <c r="I265" s="43">
        <v>1.5</v>
      </c>
      <c r="J265" s="113"/>
    </row>
    <row r="266" spans="1:10" ht="13.5" customHeight="1">
      <c r="A266" s="112"/>
      <c r="B266" s="112"/>
      <c r="C266" s="113"/>
      <c r="D266" s="113"/>
      <c r="E266" s="116">
        <v>270</v>
      </c>
      <c r="F266" s="116" t="s">
        <v>375</v>
      </c>
      <c r="G266" s="42" t="s">
        <v>376</v>
      </c>
      <c r="H266" s="43">
        <v>10</v>
      </c>
      <c r="I266" s="43">
        <v>10</v>
      </c>
      <c r="J266" s="113"/>
    </row>
    <row r="267" spans="1:10" ht="13.5" customHeight="1">
      <c r="A267" s="112"/>
      <c r="B267" s="112"/>
      <c r="C267" s="113"/>
      <c r="D267" s="113"/>
      <c r="E267" s="116"/>
      <c r="F267" s="116"/>
      <c r="G267" s="42" t="s">
        <v>377</v>
      </c>
      <c r="H267" s="43">
        <v>10</v>
      </c>
      <c r="I267" s="43">
        <v>10</v>
      </c>
      <c r="J267" s="113"/>
    </row>
    <row r="268" spans="1:10" ht="13.5" customHeight="1">
      <c r="A268" s="112"/>
      <c r="B268" s="112"/>
      <c r="C268" s="113"/>
      <c r="D268" s="113"/>
      <c r="E268" s="116"/>
      <c r="F268" s="116"/>
      <c r="G268" s="42" t="s">
        <v>378</v>
      </c>
      <c r="H268" s="43">
        <v>10</v>
      </c>
      <c r="I268" s="43">
        <v>10</v>
      </c>
      <c r="J268" s="113"/>
    </row>
    <row r="269" spans="1:10" ht="13.5" customHeight="1">
      <c r="A269" s="112"/>
      <c r="B269" s="112"/>
      <c r="C269" s="113"/>
      <c r="D269" s="113"/>
      <c r="E269" s="116"/>
      <c r="F269" s="116"/>
      <c r="G269" s="42" t="s">
        <v>379</v>
      </c>
      <c r="H269" s="43">
        <v>10</v>
      </c>
      <c r="I269" s="43">
        <v>10</v>
      </c>
      <c r="J269" s="113"/>
    </row>
    <row r="270" spans="1:10" ht="13.5" customHeight="1">
      <c r="A270" s="112"/>
      <c r="B270" s="112"/>
      <c r="C270" s="113"/>
      <c r="D270" s="113"/>
      <c r="E270" s="116"/>
      <c r="F270" s="116" t="s">
        <v>380</v>
      </c>
      <c r="G270" s="47" t="s">
        <v>381</v>
      </c>
      <c r="H270" s="12">
        <v>1.5</v>
      </c>
      <c r="I270" s="12">
        <v>1.5</v>
      </c>
      <c r="J270" s="139" t="s">
        <v>382</v>
      </c>
    </row>
    <row r="271" spans="1:10" ht="13.5" customHeight="1">
      <c r="A271" s="112"/>
      <c r="B271" s="112"/>
      <c r="C271" s="113"/>
      <c r="D271" s="113"/>
      <c r="E271" s="116"/>
      <c r="F271" s="116"/>
      <c r="G271" s="47" t="s">
        <v>383</v>
      </c>
      <c r="H271" s="12">
        <v>1.5</v>
      </c>
      <c r="I271" s="12">
        <v>1.5</v>
      </c>
      <c r="J271" s="118"/>
    </row>
    <row r="272" spans="1:10" ht="13.5" customHeight="1">
      <c r="A272" s="112"/>
      <c r="B272" s="112"/>
      <c r="C272" s="113"/>
      <c r="D272" s="113"/>
      <c r="E272" s="116"/>
      <c r="F272" s="116" t="s">
        <v>384</v>
      </c>
      <c r="G272" s="47" t="s">
        <v>381</v>
      </c>
      <c r="H272" s="12">
        <v>5.05</v>
      </c>
      <c r="I272" s="12">
        <v>4.9029999999999996</v>
      </c>
      <c r="J272" s="118"/>
    </row>
    <row r="273" spans="1:10" ht="13.5" customHeight="1">
      <c r="A273" s="112"/>
      <c r="B273" s="112"/>
      <c r="C273" s="113"/>
      <c r="D273" s="113"/>
      <c r="E273" s="116"/>
      <c r="F273" s="116"/>
      <c r="G273" s="47" t="s">
        <v>385</v>
      </c>
      <c r="H273" s="12">
        <v>3.33</v>
      </c>
      <c r="I273" s="12">
        <v>3.3140000000000001</v>
      </c>
      <c r="J273" s="118"/>
    </row>
    <row r="274" spans="1:10" ht="13.5" customHeight="1">
      <c r="A274" s="112"/>
      <c r="B274" s="112"/>
      <c r="C274" s="113"/>
      <c r="D274" s="113"/>
      <c r="E274" s="116"/>
      <c r="F274" s="116"/>
      <c r="G274" s="47" t="s">
        <v>383</v>
      </c>
      <c r="H274" s="12">
        <v>5.0519999999999996</v>
      </c>
      <c r="I274" s="12">
        <v>5.0644999999999998</v>
      </c>
      <c r="J274" s="118"/>
    </row>
    <row r="275" spans="1:10" ht="13.5" customHeight="1">
      <c r="A275" s="112"/>
      <c r="B275" s="112"/>
      <c r="C275" s="113"/>
      <c r="D275" s="113"/>
      <c r="E275" s="116"/>
      <c r="F275" s="116"/>
      <c r="G275" s="28" t="s">
        <v>386</v>
      </c>
      <c r="H275" s="29">
        <v>2.7919</v>
      </c>
      <c r="I275" s="29">
        <v>2.7919</v>
      </c>
      <c r="J275" s="113" t="s">
        <v>373</v>
      </c>
    </row>
    <row r="276" spans="1:10" ht="13.5" customHeight="1">
      <c r="A276" s="112"/>
      <c r="B276" s="112"/>
      <c r="C276" s="113"/>
      <c r="D276" s="113"/>
      <c r="E276" s="116"/>
      <c r="F276" s="116"/>
      <c r="G276" s="28" t="s">
        <v>387</v>
      </c>
      <c r="H276" s="29">
        <v>7.7228000000000003</v>
      </c>
      <c r="I276" s="29">
        <v>7.7228000000000003</v>
      </c>
      <c r="J276" s="113"/>
    </row>
    <row r="277" spans="1:10" ht="13.5" customHeight="1">
      <c r="A277" s="112"/>
      <c r="B277" s="112"/>
      <c r="C277" s="113"/>
      <c r="D277" s="113"/>
      <c r="E277" s="116"/>
      <c r="F277" s="116"/>
      <c r="G277" s="28" t="s">
        <v>388</v>
      </c>
      <c r="H277" s="29">
        <v>20</v>
      </c>
      <c r="I277" s="29">
        <v>2.9285999999999999</v>
      </c>
      <c r="J277" s="113"/>
    </row>
    <row r="278" spans="1:10" ht="13.5" customHeight="1">
      <c r="A278" s="112"/>
      <c r="B278" s="112"/>
      <c r="C278" s="113"/>
      <c r="D278" s="113"/>
      <c r="E278" s="116"/>
      <c r="F278" s="116"/>
      <c r="G278" s="28" t="s">
        <v>389</v>
      </c>
      <c r="H278" s="29">
        <v>7.1101000000000001</v>
      </c>
      <c r="I278" s="29">
        <v>7.1101000000000001</v>
      </c>
      <c r="J278" s="113"/>
    </row>
    <row r="279" spans="1:10" ht="13.5" customHeight="1">
      <c r="A279" s="112"/>
      <c r="B279" s="112"/>
      <c r="C279" s="113"/>
      <c r="D279" s="113"/>
      <c r="E279" s="116"/>
      <c r="F279" s="116"/>
      <c r="G279" s="28" t="s">
        <v>390</v>
      </c>
      <c r="H279" s="29">
        <v>2.6318000000000001</v>
      </c>
      <c r="I279" s="29">
        <v>2.6318000000000001</v>
      </c>
      <c r="J279" s="113"/>
    </row>
    <row r="280" spans="1:10" ht="13.5" customHeight="1">
      <c r="A280" s="112"/>
      <c r="B280" s="112"/>
      <c r="C280" s="113"/>
      <c r="D280" s="113"/>
      <c r="E280" s="116"/>
      <c r="F280" s="116"/>
      <c r="G280" s="28" t="s">
        <v>391</v>
      </c>
      <c r="H280" s="29">
        <v>20</v>
      </c>
      <c r="I280" s="29">
        <v>20</v>
      </c>
      <c r="J280" s="113"/>
    </row>
    <row r="281" spans="1:10" ht="13.5" customHeight="1">
      <c r="A281" s="112"/>
      <c r="B281" s="112"/>
      <c r="C281" s="9"/>
      <c r="D281" s="23" t="s">
        <v>127</v>
      </c>
      <c r="E281" s="23">
        <f>E264+E266</f>
        <v>295</v>
      </c>
      <c r="F281" s="18"/>
      <c r="G281" s="9"/>
      <c r="H281" s="25">
        <f>SUM(H264:H280)</f>
        <v>124.18860000000001</v>
      </c>
      <c r="I281" s="25">
        <f>SUM(I264:I280)</f>
        <v>105.46670000000002</v>
      </c>
      <c r="J281" s="9"/>
    </row>
    <row r="282" spans="1:10" ht="13.5" customHeight="1">
      <c r="A282" s="112"/>
      <c r="B282" s="112"/>
      <c r="C282" s="116" t="s">
        <v>392</v>
      </c>
      <c r="D282" s="116" t="s">
        <v>393</v>
      </c>
      <c r="E282" s="18">
        <v>200</v>
      </c>
      <c r="F282" s="18" t="s">
        <v>394</v>
      </c>
      <c r="G282" s="9"/>
      <c r="H282" s="19"/>
      <c r="I282" s="19"/>
      <c r="J282" s="9"/>
    </row>
    <row r="283" spans="1:10" ht="13.5" customHeight="1">
      <c r="A283" s="112"/>
      <c r="B283" s="112"/>
      <c r="C283" s="116"/>
      <c r="D283" s="116"/>
      <c r="E283" s="116">
        <v>50</v>
      </c>
      <c r="F283" s="18" t="s">
        <v>395</v>
      </c>
      <c r="G283" s="9" t="s">
        <v>396</v>
      </c>
      <c r="H283" s="19">
        <v>5</v>
      </c>
      <c r="I283" s="19">
        <v>5</v>
      </c>
      <c r="J283" s="129" t="s">
        <v>397</v>
      </c>
    </row>
    <row r="284" spans="1:10" ht="13.5" customHeight="1">
      <c r="A284" s="112"/>
      <c r="B284" s="112"/>
      <c r="C284" s="116"/>
      <c r="D284" s="116"/>
      <c r="E284" s="116"/>
      <c r="F284" s="116" t="s">
        <v>398</v>
      </c>
      <c r="G284" s="9" t="s">
        <v>399</v>
      </c>
      <c r="H284" s="19">
        <v>2</v>
      </c>
      <c r="I284" s="19">
        <v>2</v>
      </c>
      <c r="J284" s="113"/>
    </row>
    <row r="285" spans="1:10" ht="13.5" customHeight="1">
      <c r="A285" s="112"/>
      <c r="B285" s="112"/>
      <c r="C285" s="116"/>
      <c r="D285" s="116"/>
      <c r="E285" s="116"/>
      <c r="F285" s="116"/>
      <c r="G285" s="9" t="s">
        <v>148</v>
      </c>
      <c r="H285" s="19">
        <v>2</v>
      </c>
      <c r="I285" s="19">
        <v>2</v>
      </c>
      <c r="J285" s="113"/>
    </row>
    <row r="286" spans="1:10" ht="13.5" customHeight="1">
      <c r="A286" s="112"/>
      <c r="B286" s="112"/>
      <c r="C286" s="116"/>
      <c r="D286" s="116"/>
      <c r="E286" s="116"/>
      <c r="F286" s="120" t="s">
        <v>400</v>
      </c>
      <c r="G286" s="42" t="s">
        <v>401</v>
      </c>
      <c r="H286" s="43">
        <v>0.3</v>
      </c>
      <c r="I286" s="43">
        <v>0.3</v>
      </c>
      <c r="J286" s="113" t="s">
        <v>322</v>
      </c>
    </row>
    <row r="287" spans="1:10" ht="13.5" customHeight="1">
      <c r="A287" s="112"/>
      <c r="B287" s="112"/>
      <c r="C287" s="116"/>
      <c r="D287" s="116"/>
      <c r="E287" s="116"/>
      <c r="F287" s="120"/>
      <c r="G287" s="44" t="s">
        <v>402</v>
      </c>
      <c r="H287" s="43">
        <v>0.3</v>
      </c>
      <c r="I287" s="43">
        <v>0.3</v>
      </c>
      <c r="J287" s="113"/>
    </row>
    <row r="288" spans="1:10" ht="13.5" customHeight="1">
      <c r="A288" s="112"/>
      <c r="B288" s="112"/>
      <c r="C288" s="116"/>
      <c r="D288" s="116"/>
      <c r="E288" s="116"/>
      <c r="F288" s="116" t="s">
        <v>403</v>
      </c>
      <c r="G288" s="9" t="s">
        <v>404</v>
      </c>
      <c r="H288" s="19">
        <v>1</v>
      </c>
      <c r="I288" s="19">
        <v>1</v>
      </c>
      <c r="J288" s="113" t="s">
        <v>132</v>
      </c>
    </row>
    <row r="289" spans="1:10" ht="13.5" customHeight="1">
      <c r="A289" s="112"/>
      <c r="B289" s="112"/>
      <c r="C289" s="116"/>
      <c r="D289" s="116"/>
      <c r="E289" s="116"/>
      <c r="F289" s="116"/>
      <c r="G289" s="9" t="s">
        <v>405</v>
      </c>
      <c r="H289" s="19">
        <v>1</v>
      </c>
      <c r="I289" s="19">
        <v>1</v>
      </c>
      <c r="J289" s="113"/>
    </row>
    <row r="290" spans="1:10" ht="13.5" customHeight="1">
      <c r="A290" s="112"/>
      <c r="B290" s="112"/>
      <c r="C290" s="9"/>
      <c r="D290" s="23" t="s">
        <v>127</v>
      </c>
      <c r="E290" s="23">
        <f>E282+E283</f>
        <v>250</v>
      </c>
      <c r="F290" s="36"/>
      <c r="G290" s="36"/>
      <c r="H290" s="25">
        <f>SUM(H282:H289)</f>
        <v>11.600000000000001</v>
      </c>
      <c r="I290" s="25">
        <f>SUM(I282:I289)</f>
        <v>11.600000000000001</v>
      </c>
      <c r="J290" s="9"/>
    </row>
    <row r="291" spans="1:10" ht="13.5" customHeight="1">
      <c r="A291" s="112"/>
      <c r="B291" s="112"/>
      <c r="C291" s="48"/>
      <c r="D291" s="38" t="s">
        <v>250</v>
      </c>
      <c r="E291" s="38">
        <f>E180+E263+E281+E290</f>
        <v>835</v>
      </c>
      <c r="F291" s="48"/>
      <c r="G291" s="48"/>
      <c r="H291" s="41">
        <f>H180+H263+H281+H290</f>
        <v>414.09260799999998</v>
      </c>
      <c r="I291" s="41">
        <f>I180+I263+I281+I290</f>
        <v>379.53806000000003</v>
      </c>
      <c r="J291" s="37"/>
    </row>
    <row r="292" spans="1:10" ht="30.75" customHeight="1">
      <c r="A292" s="113" t="s">
        <v>406</v>
      </c>
      <c r="B292" s="112" t="s">
        <v>407</v>
      </c>
      <c r="C292" s="113" t="s">
        <v>408</v>
      </c>
      <c r="D292" s="9" t="s">
        <v>409</v>
      </c>
      <c r="E292" s="113"/>
      <c r="F292" s="9" t="s">
        <v>410</v>
      </c>
      <c r="G292" s="49"/>
      <c r="H292" s="19"/>
      <c r="I292" s="19"/>
      <c r="J292" s="9" t="s">
        <v>411</v>
      </c>
    </row>
    <row r="293" spans="1:10" ht="13.5" customHeight="1">
      <c r="A293" s="113"/>
      <c r="B293" s="112"/>
      <c r="C293" s="113"/>
      <c r="D293" s="113" t="s">
        <v>412</v>
      </c>
      <c r="E293" s="113"/>
      <c r="F293" s="113" t="s">
        <v>413</v>
      </c>
      <c r="G293" s="49" t="s">
        <v>357</v>
      </c>
      <c r="H293" s="30">
        <v>15.340999999999999</v>
      </c>
      <c r="I293" s="30">
        <v>15.340999999999999</v>
      </c>
      <c r="J293" s="113" t="s">
        <v>414</v>
      </c>
    </row>
    <row r="294" spans="1:10" ht="13.5" customHeight="1">
      <c r="A294" s="113"/>
      <c r="B294" s="112"/>
      <c r="C294" s="113"/>
      <c r="D294" s="113"/>
      <c r="E294" s="113"/>
      <c r="F294" s="113"/>
      <c r="G294" s="49" t="s">
        <v>415</v>
      </c>
      <c r="H294" s="30">
        <v>11.5138</v>
      </c>
      <c r="I294" s="30">
        <v>11.5138</v>
      </c>
      <c r="J294" s="113"/>
    </row>
    <row r="295" spans="1:10" ht="13.5" customHeight="1">
      <c r="A295" s="113"/>
      <c r="B295" s="112"/>
      <c r="C295" s="113"/>
      <c r="D295" s="9" t="s">
        <v>416</v>
      </c>
      <c r="E295" s="9">
        <v>50</v>
      </c>
      <c r="F295" s="9" t="s">
        <v>417</v>
      </c>
      <c r="G295" s="45" t="s">
        <v>418</v>
      </c>
      <c r="H295" s="50">
        <v>36.341999999999999</v>
      </c>
      <c r="I295" s="50">
        <v>36.341999999999999</v>
      </c>
      <c r="J295" s="45" t="s">
        <v>419</v>
      </c>
    </row>
    <row r="296" spans="1:10" ht="12.95" customHeight="1">
      <c r="A296" s="113"/>
      <c r="B296" s="112"/>
      <c r="C296" s="113"/>
      <c r="D296" s="113" t="s">
        <v>420</v>
      </c>
      <c r="E296" s="113">
        <v>50</v>
      </c>
      <c r="F296" s="113" t="s">
        <v>421</v>
      </c>
      <c r="G296" s="9" t="s">
        <v>422</v>
      </c>
      <c r="H296" s="19">
        <v>0.20399999999999999</v>
      </c>
      <c r="I296" s="19">
        <v>0.20399999999999999</v>
      </c>
      <c r="J296" s="113" t="s">
        <v>373</v>
      </c>
    </row>
    <row r="297" spans="1:10" ht="12.95" customHeight="1">
      <c r="A297" s="113"/>
      <c r="B297" s="112"/>
      <c r="C297" s="113"/>
      <c r="D297" s="113"/>
      <c r="E297" s="113"/>
      <c r="F297" s="113"/>
      <c r="G297" s="9" t="s">
        <v>423</v>
      </c>
      <c r="H297" s="19">
        <v>0.20399999999999999</v>
      </c>
      <c r="I297" s="19">
        <v>0.20399999999999999</v>
      </c>
      <c r="J297" s="113"/>
    </row>
    <row r="298" spans="1:10" ht="12.95" customHeight="1">
      <c r="A298" s="113"/>
      <c r="B298" s="112"/>
      <c r="C298" s="113"/>
      <c r="D298" s="113"/>
      <c r="E298" s="113"/>
      <c r="F298" s="113"/>
      <c r="G298" s="9" t="s">
        <v>424</v>
      </c>
      <c r="H298" s="19">
        <v>0.23400000000000001</v>
      </c>
      <c r="I298" s="19">
        <v>0.23400000000000001</v>
      </c>
      <c r="J298" s="113"/>
    </row>
    <row r="299" spans="1:10" ht="12.95" customHeight="1">
      <c r="A299" s="113"/>
      <c r="B299" s="112"/>
      <c r="C299" s="113"/>
      <c r="D299" s="113"/>
      <c r="E299" s="113"/>
      <c r="F299" s="113"/>
      <c r="G299" s="9" t="s">
        <v>425</v>
      </c>
      <c r="H299" s="19">
        <v>0.2006</v>
      </c>
      <c r="I299" s="19">
        <v>0.2006</v>
      </c>
      <c r="J299" s="113"/>
    </row>
    <row r="300" spans="1:10" ht="12.95" customHeight="1">
      <c r="A300" s="113"/>
      <c r="B300" s="112"/>
      <c r="C300" s="113"/>
      <c r="D300" s="113"/>
      <c r="E300" s="113"/>
      <c r="F300" s="113"/>
      <c r="G300" s="9" t="s">
        <v>426</v>
      </c>
      <c r="H300" s="19">
        <v>3.4481999999999999</v>
      </c>
      <c r="I300" s="19">
        <v>3.4481999999999999</v>
      </c>
      <c r="J300" s="113"/>
    </row>
    <row r="301" spans="1:10" ht="12.95" customHeight="1">
      <c r="A301" s="113"/>
      <c r="B301" s="112"/>
      <c r="C301" s="113"/>
      <c r="D301" s="113"/>
      <c r="E301" s="113"/>
      <c r="F301" s="113"/>
      <c r="G301" s="9" t="s">
        <v>427</v>
      </c>
      <c r="H301" s="19">
        <v>0.20399999999999999</v>
      </c>
      <c r="I301" s="19">
        <v>0.20399999999999999</v>
      </c>
      <c r="J301" s="113"/>
    </row>
    <row r="302" spans="1:10" ht="12.95" customHeight="1">
      <c r="A302" s="113"/>
      <c r="B302" s="112"/>
      <c r="C302" s="113"/>
      <c r="D302" s="113"/>
      <c r="E302" s="113"/>
      <c r="F302" s="113"/>
      <c r="G302" s="9" t="s">
        <v>428</v>
      </c>
      <c r="H302" s="19">
        <v>0.2006</v>
      </c>
      <c r="I302" s="19">
        <v>0.2006</v>
      </c>
      <c r="J302" s="113"/>
    </row>
    <row r="303" spans="1:10" ht="12.95" customHeight="1">
      <c r="A303" s="113"/>
      <c r="B303" s="112"/>
      <c r="C303" s="113"/>
      <c r="D303" s="113"/>
      <c r="E303" s="113"/>
      <c r="F303" s="113"/>
      <c r="G303" s="9" t="s">
        <v>429</v>
      </c>
      <c r="H303" s="19">
        <v>0.2006</v>
      </c>
      <c r="I303" s="19">
        <v>0.2006</v>
      </c>
      <c r="J303" s="113"/>
    </row>
    <row r="304" spans="1:10" ht="12.95" customHeight="1">
      <c r="A304" s="113"/>
      <c r="B304" s="112"/>
      <c r="C304" s="113"/>
      <c r="D304" s="113"/>
      <c r="E304" s="113"/>
      <c r="F304" s="113"/>
      <c r="G304" s="9" t="s">
        <v>430</v>
      </c>
      <c r="H304" s="19">
        <v>0.20399999999999999</v>
      </c>
      <c r="I304" s="19">
        <v>0.20399999999999999</v>
      </c>
      <c r="J304" s="113"/>
    </row>
    <row r="305" spans="1:10" ht="12.95" customHeight="1">
      <c r="A305" s="113"/>
      <c r="B305" s="112"/>
      <c r="C305" s="113"/>
      <c r="D305" s="113"/>
      <c r="E305" s="113"/>
      <c r="F305" s="113"/>
      <c r="G305" s="9" t="s">
        <v>257</v>
      </c>
      <c r="H305" s="19">
        <v>0.2006</v>
      </c>
      <c r="I305" s="19">
        <v>0.2006</v>
      </c>
      <c r="J305" s="113"/>
    </row>
    <row r="306" spans="1:10" ht="12.95" customHeight="1">
      <c r="A306" s="113"/>
      <c r="B306" s="112"/>
      <c r="C306" s="113"/>
      <c r="D306" s="113"/>
      <c r="E306" s="113"/>
      <c r="F306" s="113"/>
      <c r="G306" s="9" t="s">
        <v>431</v>
      </c>
      <c r="H306" s="19">
        <v>0.20064000000000001</v>
      </c>
      <c r="I306" s="19">
        <v>0.2006</v>
      </c>
      <c r="J306" s="113"/>
    </row>
    <row r="307" spans="1:10" ht="12.95" customHeight="1">
      <c r="A307" s="113"/>
      <c r="B307" s="112"/>
      <c r="C307" s="113"/>
      <c r="D307" s="113"/>
      <c r="E307" s="113"/>
      <c r="F307" s="113"/>
      <c r="G307" s="9" t="s">
        <v>432</v>
      </c>
      <c r="H307" s="19">
        <v>0.20399999999999999</v>
      </c>
      <c r="I307" s="19">
        <v>0.20399999999999999</v>
      </c>
      <c r="J307" s="113"/>
    </row>
    <row r="308" spans="1:10" ht="12.95" customHeight="1">
      <c r="A308" s="113"/>
      <c r="B308" s="112"/>
      <c r="C308" s="113"/>
      <c r="D308" s="113"/>
      <c r="E308" s="113"/>
      <c r="F308" s="113"/>
      <c r="G308" s="9" t="s">
        <v>433</v>
      </c>
      <c r="H308" s="19">
        <v>0.20399999999999999</v>
      </c>
      <c r="I308" s="19">
        <v>0.20399999999999999</v>
      </c>
      <c r="J308" s="113"/>
    </row>
    <row r="309" spans="1:10" ht="13.5" customHeight="1">
      <c r="A309" s="113"/>
      <c r="B309" s="112"/>
      <c r="C309" s="113"/>
      <c r="D309" s="113"/>
      <c r="E309" s="113"/>
      <c r="F309" s="113"/>
      <c r="G309" s="9" t="s">
        <v>434</v>
      </c>
      <c r="H309" s="19">
        <v>0.23400000000000001</v>
      </c>
      <c r="I309" s="19">
        <v>0.23400000000000001</v>
      </c>
      <c r="J309" s="113"/>
    </row>
    <row r="310" spans="1:10" ht="13.5" customHeight="1">
      <c r="A310" s="113"/>
      <c r="B310" s="112"/>
      <c r="C310" s="113"/>
      <c r="D310" s="113"/>
      <c r="E310" s="113"/>
      <c r="F310" s="113"/>
      <c r="G310" s="9" t="s">
        <v>435</v>
      </c>
      <c r="H310" s="19">
        <v>0.23400000000000001</v>
      </c>
      <c r="I310" s="19">
        <v>0.23400000000000001</v>
      </c>
      <c r="J310" s="113"/>
    </row>
    <row r="311" spans="1:10" ht="13.5" customHeight="1">
      <c r="A311" s="113"/>
      <c r="B311" s="112"/>
      <c r="C311" s="113"/>
      <c r="D311" s="113"/>
      <c r="E311" s="113"/>
      <c r="F311" s="113"/>
      <c r="G311" s="9" t="s">
        <v>436</v>
      </c>
      <c r="H311" s="19">
        <v>0.71640000000000004</v>
      </c>
      <c r="I311" s="19">
        <v>0.71640000000000004</v>
      </c>
      <c r="J311" s="113"/>
    </row>
    <row r="312" spans="1:10" ht="13.5" customHeight="1">
      <c r="A312" s="113"/>
      <c r="B312" s="112"/>
      <c r="C312" s="113"/>
      <c r="D312" s="113"/>
      <c r="E312" s="113"/>
      <c r="F312" s="113"/>
      <c r="G312" s="9" t="s">
        <v>437</v>
      </c>
      <c r="H312" s="19">
        <v>0.88500000000000001</v>
      </c>
      <c r="I312" s="19">
        <v>0.88500000000000001</v>
      </c>
      <c r="J312" s="113"/>
    </row>
    <row r="313" spans="1:10" ht="13.5" customHeight="1">
      <c r="A313" s="113"/>
      <c r="B313" s="112"/>
      <c r="C313" s="113"/>
      <c r="D313" s="113"/>
      <c r="E313" s="113"/>
      <c r="F313" s="113"/>
      <c r="G313" s="9" t="s">
        <v>315</v>
      </c>
      <c r="H313" s="19">
        <v>0.20399999999999999</v>
      </c>
      <c r="I313" s="19">
        <v>0.20399999999999999</v>
      </c>
      <c r="J313" s="113"/>
    </row>
    <row r="314" spans="1:10" ht="13.5" customHeight="1">
      <c r="A314" s="113"/>
      <c r="B314" s="112"/>
      <c r="C314" s="113"/>
      <c r="D314" s="113" t="s">
        <v>420</v>
      </c>
      <c r="E314" s="113"/>
      <c r="F314" s="129" t="s">
        <v>438</v>
      </c>
      <c r="G314" s="28" t="s">
        <v>439</v>
      </c>
      <c r="H314" s="29">
        <v>0.05</v>
      </c>
      <c r="I314" s="29">
        <v>0.05</v>
      </c>
      <c r="J314" s="113"/>
    </row>
    <row r="315" spans="1:10">
      <c r="A315" s="113"/>
      <c r="B315" s="112"/>
      <c r="C315" s="113"/>
      <c r="D315" s="113"/>
      <c r="E315" s="113"/>
      <c r="F315" s="113"/>
      <c r="G315" s="28" t="s">
        <v>440</v>
      </c>
      <c r="H315" s="29">
        <v>0.1</v>
      </c>
      <c r="I315" s="29">
        <v>0.1</v>
      </c>
      <c r="J315" s="113"/>
    </row>
    <row r="316" spans="1:10">
      <c r="A316" s="113"/>
      <c r="B316" s="112"/>
      <c r="C316" s="113"/>
      <c r="D316" s="113"/>
      <c r="E316" s="113"/>
      <c r="F316" s="113"/>
      <c r="G316" s="28" t="s">
        <v>441</v>
      </c>
      <c r="H316" s="29">
        <v>0.05</v>
      </c>
      <c r="I316" s="29">
        <v>0.05</v>
      </c>
      <c r="J316" s="113"/>
    </row>
    <row r="317" spans="1:10">
      <c r="A317" s="113"/>
      <c r="B317" s="112"/>
      <c r="C317" s="113"/>
      <c r="D317" s="113"/>
      <c r="E317" s="113"/>
      <c r="F317" s="113"/>
      <c r="G317" s="28" t="s">
        <v>442</v>
      </c>
      <c r="H317" s="29">
        <v>0.05</v>
      </c>
      <c r="I317" s="29">
        <v>0.05</v>
      </c>
      <c r="J317" s="113"/>
    </row>
    <row r="318" spans="1:10">
      <c r="A318" s="113"/>
      <c r="B318" s="112"/>
      <c r="C318" s="113"/>
      <c r="D318" s="113"/>
      <c r="E318" s="113"/>
      <c r="F318" s="113"/>
      <c r="G318" s="28" t="s">
        <v>443</v>
      </c>
      <c r="H318" s="29">
        <v>0.05</v>
      </c>
      <c r="I318" s="29">
        <v>0.05</v>
      </c>
      <c r="J318" s="113"/>
    </row>
    <row r="319" spans="1:10">
      <c r="A319" s="113"/>
      <c r="B319" s="112"/>
      <c r="C319" s="113"/>
      <c r="D319" s="113"/>
      <c r="E319" s="113"/>
      <c r="F319" s="113"/>
      <c r="G319" s="28" t="s">
        <v>444</v>
      </c>
      <c r="H319" s="29">
        <v>0.05</v>
      </c>
      <c r="I319" s="29">
        <v>0.05</v>
      </c>
      <c r="J319" s="113"/>
    </row>
    <row r="320" spans="1:10">
      <c r="A320" s="113"/>
      <c r="B320" s="112"/>
      <c r="C320" s="113"/>
      <c r="D320" s="113"/>
      <c r="E320" s="113"/>
      <c r="F320" s="113"/>
      <c r="G320" s="28" t="s">
        <v>445</v>
      </c>
      <c r="H320" s="29">
        <v>1.8</v>
      </c>
      <c r="I320" s="29">
        <v>0.05</v>
      </c>
      <c r="J320" s="113"/>
    </row>
    <row r="321" spans="1:10">
      <c r="A321" s="113"/>
      <c r="B321" s="112"/>
      <c r="C321" s="113"/>
      <c r="D321" s="113"/>
      <c r="E321" s="113"/>
      <c r="F321" s="113"/>
      <c r="G321" s="28" t="s">
        <v>446</v>
      </c>
      <c r="H321" s="29">
        <v>0.05</v>
      </c>
      <c r="I321" s="29">
        <v>0.05</v>
      </c>
      <c r="J321" s="113"/>
    </row>
    <row r="322" spans="1:10">
      <c r="A322" s="113"/>
      <c r="B322" s="112"/>
      <c r="C322" s="113"/>
      <c r="D322" s="113"/>
      <c r="E322" s="113"/>
      <c r="F322" s="113"/>
      <c r="G322" s="28" t="s">
        <v>447</v>
      </c>
      <c r="H322" s="29">
        <v>0.05</v>
      </c>
      <c r="I322" s="29">
        <v>0.05</v>
      </c>
      <c r="J322" s="113"/>
    </row>
    <row r="323" spans="1:10">
      <c r="A323" s="113"/>
      <c r="B323" s="112"/>
      <c r="C323" s="113"/>
      <c r="D323" s="113"/>
      <c r="E323" s="113"/>
      <c r="F323" s="113"/>
      <c r="G323" s="28" t="s">
        <v>448</v>
      </c>
      <c r="H323" s="29">
        <v>0.1</v>
      </c>
      <c r="I323" s="29">
        <v>0.05</v>
      </c>
      <c r="J323" s="113"/>
    </row>
    <row r="324" spans="1:10">
      <c r="A324" s="113"/>
      <c r="B324" s="112"/>
      <c r="C324" s="113"/>
      <c r="D324" s="113"/>
      <c r="E324" s="113"/>
      <c r="F324" s="113"/>
      <c r="G324" s="28" t="s">
        <v>449</v>
      </c>
      <c r="H324" s="29">
        <v>0.1</v>
      </c>
      <c r="I324" s="29">
        <v>0.1</v>
      </c>
      <c r="J324" s="113"/>
    </row>
    <row r="325" spans="1:10">
      <c r="A325" s="113"/>
      <c r="B325" s="112"/>
      <c r="C325" s="113"/>
      <c r="D325" s="113"/>
      <c r="E325" s="113"/>
      <c r="F325" s="113"/>
      <c r="G325" s="28" t="s">
        <v>450</v>
      </c>
      <c r="H325" s="29">
        <v>0.05</v>
      </c>
      <c r="I325" s="29">
        <v>0.05</v>
      </c>
      <c r="J325" s="113"/>
    </row>
    <row r="326" spans="1:10">
      <c r="A326" s="113"/>
      <c r="B326" s="112"/>
      <c r="C326" s="113"/>
      <c r="D326" s="113"/>
      <c r="E326" s="113"/>
      <c r="F326" s="113"/>
      <c r="G326" s="28" t="s">
        <v>451</v>
      </c>
      <c r="H326" s="29">
        <v>0.15</v>
      </c>
      <c r="I326" s="29">
        <v>0.1</v>
      </c>
      <c r="J326" s="113"/>
    </row>
    <row r="327" spans="1:10">
      <c r="A327" s="113"/>
      <c r="B327" s="112"/>
      <c r="C327" s="113"/>
      <c r="D327" s="113"/>
      <c r="E327" s="113"/>
      <c r="F327" s="113"/>
      <c r="G327" s="28" t="s">
        <v>452</v>
      </c>
      <c r="H327" s="29">
        <v>0.05</v>
      </c>
      <c r="I327" s="29">
        <v>0.05</v>
      </c>
      <c r="J327" s="113"/>
    </row>
    <row r="328" spans="1:10">
      <c r="A328" s="113"/>
      <c r="B328" s="112"/>
      <c r="C328" s="113"/>
      <c r="D328" s="113" t="s">
        <v>453</v>
      </c>
      <c r="E328" s="113">
        <v>10</v>
      </c>
      <c r="F328" s="123" t="s">
        <v>453</v>
      </c>
      <c r="G328" s="51" t="s">
        <v>454</v>
      </c>
      <c r="H328" s="52">
        <v>1</v>
      </c>
      <c r="I328" s="52">
        <v>1</v>
      </c>
      <c r="J328" s="128" t="s">
        <v>235</v>
      </c>
    </row>
    <row r="329" spans="1:10">
      <c r="A329" s="113"/>
      <c r="B329" s="112"/>
      <c r="C329" s="113"/>
      <c r="D329" s="113"/>
      <c r="E329" s="113"/>
      <c r="F329" s="123"/>
      <c r="G329" s="51" t="s">
        <v>455</v>
      </c>
      <c r="H329" s="52">
        <v>1</v>
      </c>
      <c r="I329" s="52">
        <v>1</v>
      </c>
      <c r="J329" s="128"/>
    </row>
    <row r="330" spans="1:10">
      <c r="A330" s="113"/>
      <c r="B330" s="112"/>
      <c r="C330" s="113"/>
      <c r="D330" s="113"/>
      <c r="E330" s="113"/>
      <c r="F330" s="123"/>
      <c r="G330" s="51" t="s">
        <v>456</v>
      </c>
      <c r="H330" s="52">
        <v>1</v>
      </c>
      <c r="I330" s="52">
        <v>1</v>
      </c>
      <c r="J330" s="128"/>
    </row>
    <row r="331" spans="1:10">
      <c r="A331" s="113"/>
      <c r="B331" s="112"/>
      <c r="C331" s="113"/>
      <c r="D331" s="113"/>
      <c r="E331" s="113"/>
      <c r="F331" s="123"/>
      <c r="G331" s="51" t="s">
        <v>457</v>
      </c>
      <c r="H331" s="52">
        <v>1</v>
      </c>
      <c r="I331" s="52">
        <v>1</v>
      </c>
      <c r="J331" s="128"/>
    </row>
    <row r="332" spans="1:10">
      <c r="A332" s="113"/>
      <c r="B332" s="112"/>
      <c r="C332" s="113"/>
      <c r="D332" s="113"/>
      <c r="E332" s="113"/>
      <c r="F332" s="123"/>
      <c r="G332" s="33" t="s">
        <v>458</v>
      </c>
      <c r="H332" s="52">
        <v>1</v>
      </c>
      <c r="I332" s="52">
        <v>1</v>
      </c>
      <c r="J332" s="128"/>
    </row>
    <row r="333" spans="1:10">
      <c r="A333" s="113"/>
      <c r="B333" s="112"/>
      <c r="C333" s="113"/>
      <c r="D333" s="113"/>
      <c r="E333" s="113"/>
      <c r="F333" s="123"/>
      <c r="G333" s="33" t="s">
        <v>459</v>
      </c>
      <c r="H333" s="52">
        <v>1</v>
      </c>
      <c r="I333" s="52">
        <v>1</v>
      </c>
      <c r="J333" s="128"/>
    </row>
    <row r="334" spans="1:10">
      <c r="A334" s="113"/>
      <c r="B334" s="112"/>
      <c r="C334" s="113"/>
      <c r="D334" s="113"/>
      <c r="E334" s="113"/>
      <c r="F334" s="123"/>
      <c r="G334" s="33" t="s">
        <v>460</v>
      </c>
      <c r="H334" s="35">
        <v>1</v>
      </c>
      <c r="I334" s="35">
        <v>1</v>
      </c>
      <c r="J334" s="128"/>
    </row>
    <row r="335" spans="1:10">
      <c r="A335" s="113"/>
      <c r="B335" s="112"/>
      <c r="C335" s="113"/>
      <c r="D335" s="38" t="s">
        <v>250</v>
      </c>
      <c r="E335" s="38">
        <f>SUM(E292:E334)</f>
        <v>110</v>
      </c>
      <c r="F335" s="48"/>
      <c r="G335" s="48"/>
      <c r="H335" s="41">
        <f>SUM(H293:H334)</f>
        <v>81.079439999999906</v>
      </c>
      <c r="I335" s="41">
        <f>SUM(I293:I334)</f>
        <v>79.229399999999885</v>
      </c>
      <c r="J335" s="53"/>
    </row>
    <row r="336" spans="1:10">
      <c r="A336" s="112" t="s">
        <v>461</v>
      </c>
      <c r="B336" s="112" t="s">
        <v>462</v>
      </c>
      <c r="C336" s="113" t="s">
        <v>463</v>
      </c>
      <c r="D336" s="113" t="s">
        <v>464</v>
      </c>
      <c r="E336" s="113">
        <v>100</v>
      </c>
      <c r="F336" s="130" t="s">
        <v>465</v>
      </c>
      <c r="G336" s="44" t="s">
        <v>466</v>
      </c>
      <c r="H336" s="43">
        <v>1</v>
      </c>
      <c r="I336" s="43">
        <v>1</v>
      </c>
      <c r="J336" s="121" t="s">
        <v>467</v>
      </c>
    </row>
    <row r="337" spans="1:10">
      <c r="A337" s="112"/>
      <c r="B337" s="112"/>
      <c r="C337" s="113"/>
      <c r="D337" s="113"/>
      <c r="E337" s="113"/>
      <c r="F337" s="130"/>
      <c r="G337" s="44" t="s">
        <v>468</v>
      </c>
      <c r="H337" s="43">
        <v>1</v>
      </c>
      <c r="I337" s="43">
        <v>1</v>
      </c>
      <c r="J337" s="121"/>
    </row>
    <row r="338" spans="1:10">
      <c r="A338" s="112"/>
      <c r="B338" s="112"/>
      <c r="C338" s="113"/>
      <c r="D338" s="113"/>
      <c r="E338" s="113"/>
      <c r="F338" s="130"/>
      <c r="G338" s="44" t="s">
        <v>469</v>
      </c>
      <c r="H338" s="43">
        <v>1</v>
      </c>
      <c r="I338" s="43">
        <v>1</v>
      </c>
      <c r="J338" s="121"/>
    </row>
    <row r="339" spans="1:10">
      <c r="A339" s="112"/>
      <c r="B339" s="112"/>
      <c r="C339" s="113"/>
      <c r="D339" s="113"/>
      <c r="E339" s="113"/>
      <c r="F339" s="130"/>
      <c r="G339" s="27" t="s">
        <v>470</v>
      </c>
      <c r="H339" s="43">
        <v>1</v>
      </c>
      <c r="I339" s="43">
        <v>1</v>
      </c>
      <c r="J339" s="120"/>
    </row>
    <row r="340" spans="1:10">
      <c r="A340" s="112"/>
      <c r="B340" s="112"/>
      <c r="C340" s="113"/>
      <c r="D340" s="113"/>
      <c r="E340" s="113"/>
      <c r="F340" s="130"/>
      <c r="G340" s="44" t="s">
        <v>471</v>
      </c>
      <c r="H340" s="43">
        <v>1</v>
      </c>
      <c r="I340" s="43">
        <v>1</v>
      </c>
      <c r="J340" s="121"/>
    </row>
    <row r="341" spans="1:10">
      <c r="A341" s="112"/>
      <c r="B341" s="112"/>
      <c r="C341" s="113"/>
      <c r="D341" s="113"/>
      <c r="E341" s="113"/>
      <c r="F341" s="130"/>
      <c r="G341" s="44" t="s">
        <v>472</v>
      </c>
      <c r="H341" s="43">
        <v>1</v>
      </c>
      <c r="I341" s="43">
        <v>1</v>
      </c>
      <c r="J341" s="121"/>
    </row>
    <row r="342" spans="1:10">
      <c r="A342" s="112"/>
      <c r="B342" s="112"/>
      <c r="C342" s="113"/>
      <c r="D342" s="113"/>
      <c r="E342" s="113"/>
      <c r="F342" s="130"/>
      <c r="G342" s="44" t="s">
        <v>473</v>
      </c>
      <c r="H342" s="43">
        <v>1</v>
      </c>
      <c r="I342" s="43">
        <v>1</v>
      </c>
      <c r="J342" s="121"/>
    </row>
    <row r="343" spans="1:10">
      <c r="A343" s="112"/>
      <c r="B343" s="112"/>
      <c r="C343" s="113"/>
      <c r="D343" s="113"/>
      <c r="E343" s="113"/>
      <c r="F343" s="130"/>
      <c r="G343" s="44" t="s">
        <v>474</v>
      </c>
      <c r="H343" s="43">
        <v>1</v>
      </c>
      <c r="I343" s="43">
        <v>1</v>
      </c>
      <c r="J343" s="121"/>
    </row>
    <row r="344" spans="1:10">
      <c r="A344" s="112"/>
      <c r="B344" s="112"/>
      <c r="C344" s="113"/>
      <c r="D344" s="113"/>
      <c r="E344" s="113"/>
      <c r="F344" s="130"/>
      <c r="G344" s="44" t="s">
        <v>475</v>
      </c>
      <c r="H344" s="43">
        <v>1</v>
      </c>
      <c r="I344" s="43">
        <v>1</v>
      </c>
      <c r="J344" s="121"/>
    </row>
    <row r="345" spans="1:10">
      <c r="A345" s="112"/>
      <c r="B345" s="112"/>
      <c r="C345" s="113"/>
      <c r="D345" s="113"/>
      <c r="E345" s="113"/>
      <c r="F345" s="130"/>
      <c r="G345" s="27" t="s">
        <v>476</v>
      </c>
      <c r="H345" s="43">
        <v>1</v>
      </c>
      <c r="I345" s="43">
        <v>1</v>
      </c>
      <c r="J345" s="120"/>
    </row>
    <row r="346" spans="1:10">
      <c r="A346" s="112"/>
      <c r="B346" s="112"/>
      <c r="C346" s="113"/>
      <c r="D346" s="113"/>
      <c r="E346" s="113"/>
      <c r="F346" s="130"/>
      <c r="G346" s="44" t="s">
        <v>477</v>
      </c>
      <c r="H346" s="43">
        <v>1</v>
      </c>
      <c r="I346" s="43">
        <v>1</v>
      </c>
      <c r="J346" s="120"/>
    </row>
    <row r="347" spans="1:10">
      <c r="A347" s="112"/>
      <c r="B347" s="112"/>
      <c r="C347" s="113"/>
      <c r="D347" s="113"/>
      <c r="E347" s="113"/>
      <c r="F347" s="130"/>
      <c r="G347" s="44" t="s">
        <v>478</v>
      </c>
      <c r="H347" s="43">
        <v>1</v>
      </c>
      <c r="I347" s="43">
        <v>1</v>
      </c>
      <c r="J347" s="121"/>
    </row>
    <row r="348" spans="1:10">
      <c r="A348" s="112"/>
      <c r="B348" s="112"/>
      <c r="C348" s="113"/>
      <c r="D348" s="113"/>
      <c r="E348" s="113"/>
      <c r="F348" s="130"/>
      <c r="G348" s="44" t="s">
        <v>479</v>
      </c>
      <c r="H348" s="43">
        <v>1</v>
      </c>
      <c r="I348" s="43">
        <v>1</v>
      </c>
      <c r="J348" s="121"/>
    </row>
    <row r="349" spans="1:10">
      <c r="A349" s="112"/>
      <c r="B349" s="112"/>
      <c r="C349" s="113"/>
      <c r="D349" s="113"/>
      <c r="E349" s="113"/>
      <c r="F349" s="130"/>
      <c r="G349" s="44" t="s">
        <v>480</v>
      </c>
      <c r="H349" s="43">
        <v>1</v>
      </c>
      <c r="I349" s="43">
        <v>1</v>
      </c>
      <c r="J349" s="121"/>
    </row>
    <row r="350" spans="1:10">
      <c r="A350" s="112"/>
      <c r="B350" s="112"/>
      <c r="C350" s="113"/>
      <c r="D350" s="113"/>
      <c r="E350" s="113"/>
      <c r="F350" s="130"/>
      <c r="G350" s="44" t="s">
        <v>481</v>
      </c>
      <c r="H350" s="43">
        <v>1</v>
      </c>
      <c r="I350" s="43">
        <v>1</v>
      </c>
      <c r="J350" s="121"/>
    </row>
    <row r="351" spans="1:10">
      <c r="A351" s="112"/>
      <c r="B351" s="112"/>
      <c r="C351" s="113"/>
      <c r="D351" s="113"/>
      <c r="E351" s="113"/>
      <c r="F351" s="130"/>
      <c r="G351" s="44" t="s">
        <v>482</v>
      </c>
      <c r="H351" s="43">
        <v>1</v>
      </c>
      <c r="I351" s="43">
        <v>1</v>
      </c>
      <c r="J351" s="121"/>
    </row>
    <row r="352" spans="1:10">
      <c r="A352" s="112"/>
      <c r="B352" s="112"/>
      <c r="C352" s="113"/>
      <c r="D352" s="113"/>
      <c r="E352" s="113"/>
      <c r="F352" s="130"/>
      <c r="G352" s="44" t="s">
        <v>483</v>
      </c>
      <c r="H352" s="43">
        <v>1</v>
      </c>
      <c r="I352" s="43">
        <v>1</v>
      </c>
      <c r="J352" s="121"/>
    </row>
    <row r="353" spans="1:10">
      <c r="A353" s="112"/>
      <c r="B353" s="112"/>
      <c r="C353" s="113"/>
      <c r="D353" s="113"/>
      <c r="E353" s="113"/>
      <c r="F353" s="130"/>
      <c r="G353" s="44" t="s">
        <v>484</v>
      </c>
      <c r="H353" s="43">
        <v>1</v>
      </c>
      <c r="I353" s="43">
        <v>1</v>
      </c>
      <c r="J353" s="121"/>
    </row>
    <row r="354" spans="1:10">
      <c r="A354" s="112"/>
      <c r="B354" s="112"/>
      <c r="C354" s="113"/>
      <c r="D354" s="113"/>
      <c r="E354" s="113"/>
      <c r="F354" s="130"/>
      <c r="G354" s="44" t="s">
        <v>485</v>
      </c>
      <c r="H354" s="43">
        <v>1</v>
      </c>
      <c r="I354" s="43">
        <v>1</v>
      </c>
      <c r="J354" s="121"/>
    </row>
    <row r="355" spans="1:10">
      <c r="A355" s="112"/>
      <c r="B355" s="112"/>
      <c r="C355" s="113"/>
      <c r="D355" s="113"/>
      <c r="E355" s="113"/>
      <c r="F355" s="130"/>
      <c r="G355" s="44" t="s">
        <v>486</v>
      </c>
      <c r="H355" s="43">
        <v>1</v>
      </c>
      <c r="I355" s="43">
        <v>1</v>
      </c>
      <c r="J355" s="121"/>
    </row>
    <row r="356" spans="1:10">
      <c r="A356" s="112"/>
      <c r="B356" s="112"/>
      <c r="C356" s="113"/>
      <c r="D356" s="113"/>
      <c r="E356" s="113"/>
      <c r="F356" s="130"/>
      <c r="G356" s="44" t="s">
        <v>487</v>
      </c>
      <c r="H356" s="43">
        <v>1</v>
      </c>
      <c r="I356" s="43">
        <v>1</v>
      </c>
      <c r="J356" s="121"/>
    </row>
    <row r="357" spans="1:10" ht="24">
      <c r="A357" s="112"/>
      <c r="B357" s="112"/>
      <c r="C357" s="113"/>
      <c r="D357" s="113"/>
      <c r="E357" s="113"/>
      <c r="F357" s="130"/>
      <c r="G357" s="44" t="s">
        <v>488</v>
      </c>
      <c r="H357" s="43">
        <v>1</v>
      </c>
      <c r="I357" s="43">
        <v>1</v>
      </c>
      <c r="J357" s="121"/>
    </row>
    <row r="358" spans="1:10">
      <c r="A358" s="112"/>
      <c r="B358" s="112"/>
      <c r="C358" s="113"/>
      <c r="D358" s="113"/>
      <c r="E358" s="113"/>
      <c r="F358" s="130"/>
      <c r="G358" s="44" t="s">
        <v>489</v>
      </c>
      <c r="H358" s="43">
        <v>1</v>
      </c>
      <c r="I358" s="43">
        <v>1</v>
      </c>
      <c r="J358" s="121"/>
    </row>
    <row r="359" spans="1:10">
      <c r="A359" s="112"/>
      <c r="B359" s="112"/>
      <c r="C359" s="113"/>
      <c r="D359" s="113"/>
      <c r="E359" s="113"/>
      <c r="F359" s="130"/>
      <c r="G359" s="44" t="s">
        <v>490</v>
      </c>
      <c r="H359" s="43">
        <v>1</v>
      </c>
      <c r="I359" s="43">
        <v>1</v>
      </c>
      <c r="J359" s="121"/>
    </row>
    <row r="360" spans="1:10">
      <c r="A360" s="112"/>
      <c r="B360" s="112"/>
      <c r="C360" s="113"/>
      <c r="D360" s="113"/>
      <c r="E360" s="113"/>
      <c r="F360" s="130"/>
      <c r="G360" s="44" t="s">
        <v>491</v>
      </c>
      <c r="H360" s="43">
        <v>1</v>
      </c>
      <c r="I360" s="43">
        <v>1</v>
      </c>
      <c r="J360" s="121"/>
    </row>
    <row r="361" spans="1:10">
      <c r="A361" s="112"/>
      <c r="B361" s="112"/>
      <c r="C361" s="113"/>
      <c r="D361" s="113"/>
      <c r="E361" s="113"/>
      <c r="F361" s="130"/>
      <c r="G361" s="44" t="s">
        <v>492</v>
      </c>
      <c r="H361" s="43">
        <v>1</v>
      </c>
      <c r="I361" s="43">
        <v>1</v>
      </c>
      <c r="J361" s="121"/>
    </row>
    <row r="362" spans="1:10">
      <c r="A362" s="112"/>
      <c r="B362" s="112"/>
      <c r="C362" s="113"/>
      <c r="D362" s="113"/>
      <c r="E362" s="113"/>
      <c r="F362" s="130"/>
      <c r="G362" s="44" t="s">
        <v>493</v>
      </c>
      <c r="H362" s="43">
        <v>1</v>
      </c>
      <c r="I362" s="43">
        <v>1</v>
      </c>
      <c r="J362" s="121"/>
    </row>
    <row r="363" spans="1:10">
      <c r="A363" s="112"/>
      <c r="B363" s="112"/>
      <c r="C363" s="113"/>
      <c r="D363" s="113"/>
      <c r="E363" s="113"/>
      <c r="F363" s="130" t="s">
        <v>494</v>
      </c>
      <c r="G363" s="44" t="s">
        <v>495</v>
      </c>
      <c r="H363" s="43">
        <v>5</v>
      </c>
      <c r="I363" s="43">
        <v>5</v>
      </c>
      <c r="J363" s="121"/>
    </row>
    <row r="364" spans="1:10">
      <c r="A364" s="112"/>
      <c r="B364" s="112"/>
      <c r="C364" s="113"/>
      <c r="D364" s="113"/>
      <c r="E364" s="113"/>
      <c r="F364" s="130"/>
      <c r="G364" s="27" t="s">
        <v>496</v>
      </c>
      <c r="H364" s="43">
        <v>5</v>
      </c>
      <c r="I364" s="43">
        <v>5</v>
      </c>
      <c r="J364" s="121"/>
    </row>
    <row r="365" spans="1:10">
      <c r="A365" s="112"/>
      <c r="B365" s="112"/>
      <c r="C365" s="113"/>
      <c r="D365" s="113"/>
      <c r="E365" s="113"/>
      <c r="F365" s="130"/>
      <c r="G365" s="44" t="s">
        <v>497</v>
      </c>
      <c r="H365" s="43">
        <v>5</v>
      </c>
      <c r="I365" s="43">
        <v>5</v>
      </c>
      <c r="J365" s="121"/>
    </row>
    <row r="366" spans="1:10">
      <c r="A366" s="112"/>
      <c r="B366" s="112"/>
      <c r="C366" s="113"/>
      <c r="D366" s="113"/>
      <c r="E366" s="113"/>
      <c r="F366" s="130"/>
      <c r="G366" s="44" t="s">
        <v>498</v>
      </c>
      <c r="H366" s="43">
        <v>5</v>
      </c>
      <c r="I366" s="43">
        <v>5</v>
      </c>
      <c r="J366" s="121"/>
    </row>
    <row r="367" spans="1:10">
      <c r="A367" s="112"/>
      <c r="B367" s="112"/>
      <c r="C367" s="113"/>
      <c r="D367" s="15" t="s">
        <v>73</v>
      </c>
      <c r="E367" s="15">
        <v>100</v>
      </c>
      <c r="F367" s="9"/>
      <c r="G367" s="9"/>
      <c r="H367" s="17">
        <f>SUM(H336:H366)</f>
        <v>47</v>
      </c>
      <c r="I367" s="17">
        <f>SUM(I336:I366)</f>
        <v>47</v>
      </c>
      <c r="J367" s="9"/>
    </row>
    <row r="368" spans="1:10" s="2" customFormat="1">
      <c r="A368" s="112"/>
      <c r="B368" s="112"/>
      <c r="C368" s="113"/>
      <c r="D368" s="18" t="s">
        <v>499</v>
      </c>
      <c r="E368" s="113">
        <v>200</v>
      </c>
      <c r="F368" s="113" t="s">
        <v>500</v>
      </c>
      <c r="G368" s="18"/>
      <c r="H368" s="31"/>
      <c r="I368" s="31"/>
      <c r="J368" s="18"/>
    </row>
    <row r="369" spans="1:246" s="2" customFormat="1">
      <c r="A369" s="112"/>
      <c r="B369" s="112"/>
      <c r="C369" s="113"/>
      <c r="D369" s="121" t="s">
        <v>501</v>
      </c>
      <c r="E369" s="113"/>
      <c r="F369" s="113"/>
      <c r="G369" s="27" t="s">
        <v>502</v>
      </c>
      <c r="H369" s="43">
        <v>32</v>
      </c>
      <c r="I369" s="43">
        <v>32</v>
      </c>
      <c r="J369" s="121" t="s">
        <v>503</v>
      </c>
    </row>
    <row r="370" spans="1:246" s="2" customFormat="1">
      <c r="A370" s="112"/>
      <c r="B370" s="112"/>
      <c r="C370" s="113"/>
      <c r="D370" s="121"/>
      <c r="E370" s="113"/>
      <c r="F370" s="113"/>
      <c r="G370" s="42" t="s">
        <v>504</v>
      </c>
      <c r="H370" s="43">
        <v>30</v>
      </c>
      <c r="I370" s="43">
        <v>30</v>
      </c>
      <c r="J370" s="121"/>
    </row>
    <row r="371" spans="1:246" s="2" customFormat="1">
      <c r="A371" s="112"/>
      <c r="B371" s="112"/>
      <c r="C371" s="113"/>
      <c r="D371" s="113" t="s">
        <v>505</v>
      </c>
      <c r="E371" s="113">
        <v>200</v>
      </c>
      <c r="F371" s="113" t="s">
        <v>505</v>
      </c>
      <c r="G371" s="28" t="s">
        <v>506</v>
      </c>
      <c r="H371" s="29">
        <v>1.35</v>
      </c>
      <c r="I371" s="29">
        <v>1.32</v>
      </c>
      <c r="J371" s="120" t="s">
        <v>507</v>
      </c>
    </row>
    <row r="372" spans="1:246" s="2" customFormat="1">
      <c r="A372" s="112"/>
      <c r="B372" s="112"/>
      <c r="C372" s="113"/>
      <c r="D372" s="113"/>
      <c r="E372" s="113"/>
      <c r="F372" s="113"/>
      <c r="G372" s="28" t="s">
        <v>508</v>
      </c>
      <c r="H372" s="29">
        <v>2.7</v>
      </c>
      <c r="I372" s="29">
        <v>2.7</v>
      </c>
      <c r="J372" s="120"/>
    </row>
    <row r="373" spans="1:246" s="2" customFormat="1">
      <c r="A373" s="112"/>
      <c r="B373" s="112"/>
      <c r="C373" s="113"/>
      <c r="D373" s="113"/>
      <c r="E373" s="113"/>
      <c r="F373" s="113"/>
      <c r="G373" s="28" t="s">
        <v>509</v>
      </c>
      <c r="H373" s="29">
        <v>9</v>
      </c>
      <c r="I373" s="29">
        <v>7.0137</v>
      </c>
      <c r="J373" s="120"/>
    </row>
    <row r="374" spans="1:246" s="2" customFormat="1">
      <c r="A374" s="112"/>
      <c r="B374" s="112"/>
      <c r="C374" s="113"/>
      <c r="D374" s="113"/>
      <c r="E374" s="113"/>
      <c r="F374" s="113"/>
      <c r="G374" s="28" t="s">
        <v>510</v>
      </c>
      <c r="H374" s="29">
        <v>8.34</v>
      </c>
      <c r="I374" s="29">
        <v>8.34</v>
      </c>
      <c r="J374" s="120"/>
    </row>
    <row r="375" spans="1:246" s="2" customFormat="1">
      <c r="A375" s="112"/>
      <c r="B375" s="112"/>
      <c r="C375" s="113"/>
      <c r="D375" s="113"/>
      <c r="E375" s="113"/>
      <c r="F375" s="113"/>
      <c r="G375" s="28" t="s">
        <v>511</v>
      </c>
      <c r="H375" s="29">
        <v>3.48</v>
      </c>
      <c r="I375" s="29">
        <v>3.45</v>
      </c>
      <c r="J375" s="120"/>
    </row>
    <row r="376" spans="1:246" s="2" customFormat="1">
      <c r="A376" s="112"/>
      <c r="B376" s="112"/>
      <c r="C376" s="113"/>
      <c r="D376" s="113"/>
      <c r="E376" s="113"/>
      <c r="F376" s="113"/>
      <c r="G376" s="28" t="s">
        <v>512</v>
      </c>
      <c r="H376" s="29">
        <v>4.62</v>
      </c>
      <c r="I376" s="29">
        <v>4.62</v>
      </c>
      <c r="J376" s="120"/>
    </row>
    <row r="377" spans="1:246" s="2" customFormat="1">
      <c r="A377" s="112"/>
      <c r="B377" s="112"/>
      <c r="C377" s="113"/>
      <c r="D377" s="113"/>
      <c r="E377" s="113"/>
      <c r="F377" s="113"/>
      <c r="G377" s="28" t="s">
        <v>513</v>
      </c>
      <c r="H377" s="29">
        <v>1.46</v>
      </c>
      <c r="I377" s="29">
        <v>1.4499</v>
      </c>
      <c r="J377" s="120"/>
    </row>
    <row r="378" spans="1:246" s="2" customFormat="1">
      <c r="A378" s="112"/>
      <c r="B378" s="112"/>
      <c r="C378" s="113"/>
      <c r="D378" s="15" t="s">
        <v>73</v>
      </c>
      <c r="E378" s="15">
        <v>400</v>
      </c>
      <c r="F378" s="9"/>
      <c r="G378" s="9"/>
      <c r="H378" s="17">
        <f>SUM(H368:H377)</f>
        <v>92.95</v>
      </c>
      <c r="I378" s="17">
        <f>SUM(I368:I377)</f>
        <v>90.893600000000006</v>
      </c>
      <c r="J378" s="9"/>
    </row>
    <row r="379" spans="1:246">
      <c r="A379" s="112"/>
      <c r="B379" s="112"/>
      <c r="C379" s="53"/>
      <c r="D379" s="38" t="s">
        <v>250</v>
      </c>
      <c r="E379" s="38">
        <f>E367+E378</f>
        <v>500</v>
      </c>
      <c r="F379" s="37"/>
      <c r="G379" s="37"/>
      <c r="H379" s="41">
        <f>H367+H378</f>
        <v>139.94999999999999</v>
      </c>
      <c r="I379" s="41">
        <f>I367+I378</f>
        <v>137.89359999999999</v>
      </c>
      <c r="J379" s="9"/>
    </row>
    <row r="380" spans="1:246" s="2" customFormat="1" ht="25.5" customHeight="1">
      <c r="A380" s="112" t="s">
        <v>514</v>
      </c>
      <c r="B380" s="112" t="s">
        <v>515</v>
      </c>
      <c r="C380" s="113" t="s">
        <v>516</v>
      </c>
      <c r="D380" s="113" t="s">
        <v>517</v>
      </c>
      <c r="E380" s="113"/>
      <c r="F380" s="28" t="s">
        <v>518</v>
      </c>
      <c r="G380" s="28" t="s">
        <v>519</v>
      </c>
      <c r="H380" s="29">
        <v>1</v>
      </c>
      <c r="I380" s="29">
        <v>1</v>
      </c>
      <c r="J380" s="120" t="s">
        <v>507</v>
      </c>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c r="DG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c r="HA380" s="6"/>
      <c r="HB380" s="6"/>
      <c r="HC380" s="6"/>
      <c r="HD380" s="6"/>
      <c r="HE380" s="6"/>
      <c r="HF380" s="6"/>
      <c r="HG380" s="6"/>
      <c r="HH380" s="6"/>
      <c r="HI380" s="6"/>
      <c r="HJ380" s="6"/>
      <c r="HK380" s="6"/>
      <c r="HL380" s="6"/>
      <c r="HM380" s="6"/>
      <c r="HN380" s="6"/>
      <c r="HO380" s="6"/>
      <c r="HP380" s="6"/>
      <c r="HQ380" s="6"/>
      <c r="HR380" s="6"/>
      <c r="HS380" s="6"/>
      <c r="HT380" s="6"/>
      <c r="HU380" s="6"/>
      <c r="HV380" s="6"/>
      <c r="HW380" s="6"/>
      <c r="HX380" s="6"/>
      <c r="HY380" s="6"/>
      <c r="HZ380" s="6"/>
      <c r="IA380" s="6"/>
      <c r="IB380" s="6"/>
      <c r="IC380" s="6"/>
      <c r="ID380" s="6"/>
      <c r="IE380" s="6"/>
      <c r="IF380" s="6"/>
      <c r="IG380" s="6"/>
      <c r="IH380" s="6"/>
      <c r="II380" s="6"/>
      <c r="IJ380" s="6"/>
      <c r="IK380" s="6"/>
      <c r="IL380" s="6"/>
    </row>
    <row r="381" spans="1:246" s="2" customFormat="1">
      <c r="A381" s="112"/>
      <c r="B381" s="112"/>
      <c r="C381" s="113"/>
      <c r="D381" s="113"/>
      <c r="E381" s="113"/>
      <c r="F381" s="27" t="s">
        <v>520</v>
      </c>
      <c r="G381" s="28" t="s">
        <v>521</v>
      </c>
      <c r="H381" s="29">
        <v>1</v>
      </c>
      <c r="I381" s="29">
        <v>1</v>
      </c>
      <c r="J381" s="120"/>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c r="CP381" s="6"/>
      <c r="CQ381" s="6"/>
      <c r="CR381" s="6"/>
      <c r="CS381" s="6"/>
      <c r="CT381" s="6"/>
      <c r="CU381" s="6"/>
      <c r="CV381" s="6"/>
      <c r="CW381" s="6"/>
      <c r="CX381" s="6"/>
      <c r="CY381" s="6"/>
      <c r="CZ381" s="6"/>
      <c r="DA381" s="6"/>
      <c r="DB381" s="6"/>
      <c r="DC381" s="6"/>
      <c r="DD381" s="6"/>
      <c r="DE381" s="6"/>
      <c r="DF381" s="6"/>
      <c r="DG381" s="6"/>
      <c r="DH381" s="6"/>
      <c r="DI381" s="6"/>
      <c r="DJ381" s="6"/>
      <c r="DK381" s="6"/>
      <c r="DL381" s="6"/>
      <c r="DM381" s="6"/>
      <c r="DN381" s="6"/>
      <c r="DO381" s="6"/>
      <c r="DP381" s="6"/>
      <c r="DQ381" s="6"/>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c r="FD381" s="6"/>
      <c r="FE381" s="6"/>
      <c r="FF381" s="6"/>
      <c r="FG381" s="6"/>
      <c r="FH381" s="6"/>
      <c r="FI381" s="6"/>
      <c r="FJ381" s="6"/>
      <c r="FK381" s="6"/>
      <c r="FL381" s="6"/>
      <c r="FM381" s="6"/>
      <c r="FN381" s="6"/>
      <c r="FO381" s="6"/>
      <c r="FP381" s="6"/>
      <c r="FQ381" s="6"/>
      <c r="FR381" s="6"/>
      <c r="FS381" s="6"/>
      <c r="FT381" s="6"/>
      <c r="FU381" s="6"/>
      <c r="FV381" s="6"/>
      <c r="FW381" s="6"/>
      <c r="FX381" s="6"/>
      <c r="FY381" s="6"/>
      <c r="FZ381" s="6"/>
      <c r="GA381" s="6"/>
      <c r="GB381" s="6"/>
      <c r="GC381" s="6"/>
      <c r="GD381" s="6"/>
      <c r="GE381" s="6"/>
      <c r="GF381" s="6"/>
      <c r="GG381" s="6"/>
      <c r="GH381" s="6"/>
      <c r="GI381" s="6"/>
      <c r="GJ381" s="6"/>
      <c r="GK381" s="6"/>
      <c r="GL381" s="6"/>
      <c r="GM381" s="6"/>
      <c r="GN381" s="6"/>
      <c r="GO381" s="6"/>
      <c r="GP381" s="6"/>
      <c r="GQ381" s="6"/>
      <c r="GR381" s="6"/>
      <c r="GS381" s="6"/>
      <c r="GT381" s="6"/>
      <c r="GU381" s="6"/>
      <c r="GV381" s="6"/>
      <c r="GW381" s="6"/>
      <c r="GX381" s="6"/>
      <c r="GY381" s="6"/>
      <c r="GZ381" s="6"/>
      <c r="HA381" s="6"/>
      <c r="HB381" s="6"/>
      <c r="HC381" s="6"/>
      <c r="HD381" s="6"/>
      <c r="HE381" s="6"/>
      <c r="HF381" s="6"/>
      <c r="HG381" s="6"/>
      <c r="HH381" s="6"/>
      <c r="HI381" s="6"/>
      <c r="HJ381" s="6"/>
      <c r="HK381" s="6"/>
      <c r="HL381" s="6"/>
      <c r="HM381" s="6"/>
      <c r="HN381" s="6"/>
      <c r="HO381" s="6"/>
      <c r="HP381" s="6"/>
      <c r="HQ381" s="6"/>
      <c r="HR381" s="6"/>
      <c r="HS381" s="6"/>
      <c r="HT381" s="6"/>
      <c r="HU381" s="6"/>
      <c r="HV381" s="6"/>
      <c r="HW381" s="6"/>
      <c r="HX381" s="6"/>
      <c r="HY381" s="6"/>
      <c r="HZ381" s="6"/>
      <c r="IA381" s="6"/>
      <c r="IB381" s="6"/>
      <c r="IC381" s="6"/>
      <c r="ID381" s="6"/>
      <c r="IE381" s="6"/>
      <c r="IF381" s="6"/>
      <c r="IG381" s="6"/>
      <c r="IH381" s="6"/>
      <c r="II381" s="6"/>
      <c r="IJ381" s="6"/>
      <c r="IK381" s="6"/>
    </row>
    <row r="382" spans="1:246" s="2" customFormat="1" ht="12.75" customHeight="1">
      <c r="A382" s="112"/>
      <c r="B382" s="112"/>
      <c r="C382" s="113"/>
      <c r="D382" s="113"/>
      <c r="E382" s="113"/>
      <c r="F382" s="131" t="s">
        <v>522</v>
      </c>
      <c r="G382" s="55" t="s">
        <v>523</v>
      </c>
      <c r="H382" s="56">
        <v>6</v>
      </c>
      <c r="I382" s="56">
        <v>6</v>
      </c>
      <c r="J382" s="140" t="s">
        <v>524</v>
      </c>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c r="DG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c r="FD382" s="6"/>
      <c r="FE382" s="6"/>
      <c r="FF382" s="6"/>
      <c r="FG382" s="6"/>
      <c r="FH382" s="6"/>
      <c r="FI382" s="6"/>
      <c r="FJ382" s="6"/>
      <c r="FK382" s="6"/>
      <c r="FL382" s="6"/>
      <c r="FM382" s="6"/>
      <c r="FN382" s="6"/>
      <c r="FO382" s="6"/>
      <c r="FP382" s="6"/>
      <c r="FQ382" s="6"/>
      <c r="FR382" s="6"/>
      <c r="FS382" s="6"/>
      <c r="FT382" s="6"/>
      <c r="FU382" s="6"/>
      <c r="FV382" s="6"/>
      <c r="FW382" s="6"/>
      <c r="FX382" s="6"/>
      <c r="FY382" s="6"/>
      <c r="FZ382" s="6"/>
      <c r="GA382" s="6"/>
      <c r="GB382" s="6"/>
      <c r="GC382" s="6"/>
      <c r="GD382" s="6"/>
      <c r="GE382" s="6"/>
      <c r="GF382" s="6"/>
      <c r="GG382" s="6"/>
      <c r="GH382" s="6"/>
      <c r="GI382" s="6"/>
      <c r="GJ382" s="6"/>
      <c r="GK382" s="6"/>
      <c r="GL382" s="6"/>
      <c r="GM382" s="6"/>
      <c r="GN382" s="6"/>
      <c r="GO382" s="6"/>
      <c r="GP382" s="6"/>
      <c r="GQ382" s="6"/>
      <c r="GR382" s="6"/>
      <c r="GS382" s="6"/>
      <c r="GT382" s="6"/>
      <c r="GU382" s="6"/>
      <c r="GV382" s="6"/>
      <c r="GW382" s="6"/>
      <c r="GX382" s="6"/>
      <c r="GY382" s="6"/>
      <c r="GZ382" s="6"/>
      <c r="HA382" s="6"/>
      <c r="HB382" s="6"/>
      <c r="HC382" s="6"/>
      <c r="HD382" s="6"/>
      <c r="HE382" s="6"/>
      <c r="HF382" s="6"/>
      <c r="HG382" s="6"/>
      <c r="HH382" s="6"/>
      <c r="HI382" s="6"/>
      <c r="HJ382" s="6"/>
      <c r="HK382" s="6"/>
      <c r="HL382" s="6"/>
      <c r="HM382" s="6"/>
      <c r="HN382" s="6"/>
      <c r="HO382" s="6"/>
      <c r="HP382" s="6"/>
      <c r="HQ382" s="6"/>
      <c r="HR382" s="6"/>
      <c r="HS382" s="6"/>
      <c r="HT382" s="6"/>
      <c r="HU382" s="6"/>
      <c r="HV382" s="6"/>
      <c r="HW382" s="6"/>
      <c r="HX382" s="6"/>
      <c r="HY382" s="6"/>
      <c r="HZ382" s="6"/>
      <c r="IA382" s="6"/>
      <c r="IB382" s="6"/>
      <c r="IC382" s="6"/>
      <c r="ID382" s="6"/>
      <c r="IE382" s="6"/>
      <c r="IF382" s="6"/>
      <c r="IG382" s="6"/>
      <c r="IH382" s="6"/>
      <c r="II382" s="6"/>
      <c r="IJ382" s="6"/>
      <c r="IK382" s="6"/>
    </row>
    <row r="383" spans="1:246" s="2" customFormat="1">
      <c r="A383" s="112"/>
      <c r="B383" s="112"/>
      <c r="C383" s="113"/>
      <c r="D383" s="113"/>
      <c r="E383" s="113"/>
      <c r="F383" s="131"/>
      <c r="G383" s="55" t="s">
        <v>525</v>
      </c>
      <c r="H383" s="56">
        <v>6</v>
      </c>
      <c r="I383" s="56">
        <v>6</v>
      </c>
      <c r="J383" s="140"/>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c r="CP383" s="6"/>
      <c r="CQ383" s="6"/>
      <c r="CR383" s="6"/>
      <c r="CS383" s="6"/>
      <c r="CT383" s="6"/>
      <c r="CU383" s="6"/>
      <c r="CV383" s="6"/>
      <c r="CW383" s="6"/>
      <c r="CX383" s="6"/>
      <c r="CY383" s="6"/>
      <c r="CZ383" s="6"/>
      <c r="DA383" s="6"/>
      <c r="DB383" s="6"/>
      <c r="DC383" s="6"/>
      <c r="DD383" s="6"/>
      <c r="DE383" s="6"/>
      <c r="DF383" s="6"/>
      <c r="DG383" s="6"/>
      <c r="DH383" s="6"/>
      <c r="DI383" s="6"/>
      <c r="DJ383" s="6"/>
      <c r="DK383" s="6"/>
      <c r="DL383" s="6"/>
      <c r="DM383" s="6"/>
      <c r="DN383" s="6"/>
      <c r="DO383" s="6"/>
      <c r="DP383" s="6"/>
      <c r="DQ383" s="6"/>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c r="FD383" s="6"/>
      <c r="FE383" s="6"/>
      <c r="FF383" s="6"/>
      <c r="FG383" s="6"/>
      <c r="FH383" s="6"/>
      <c r="FI383" s="6"/>
      <c r="FJ383" s="6"/>
      <c r="FK383" s="6"/>
      <c r="FL383" s="6"/>
      <c r="FM383" s="6"/>
      <c r="FN383" s="6"/>
      <c r="FO383" s="6"/>
      <c r="FP383" s="6"/>
      <c r="FQ383" s="6"/>
      <c r="FR383" s="6"/>
      <c r="FS383" s="6"/>
      <c r="FT383" s="6"/>
      <c r="FU383" s="6"/>
      <c r="FV383" s="6"/>
      <c r="FW383" s="6"/>
      <c r="FX383" s="6"/>
      <c r="FY383" s="6"/>
      <c r="FZ383" s="6"/>
      <c r="GA383" s="6"/>
      <c r="GB383" s="6"/>
      <c r="GC383" s="6"/>
      <c r="GD383" s="6"/>
      <c r="GE383" s="6"/>
      <c r="GF383" s="6"/>
      <c r="GG383" s="6"/>
      <c r="GH383" s="6"/>
      <c r="GI383" s="6"/>
      <c r="GJ383" s="6"/>
      <c r="GK383" s="6"/>
      <c r="GL383" s="6"/>
      <c r="GM383" s="6"/>
      <c r="GN383" s="6"/>
      <c r="GO383" s="6"/>
      <c r="GP383" s="6"/>
      <c r="GQ383" s="6"/>
      <c r="GR383" s="6"/>
      <c r="GS383" s="6"/>
      <c r="GT383" s="6"/>
      <c r="GU383" s="6"/>
      <c r="GV383" s="6"/>
      <c r="GW383" s="6"/>
      <c r="GX383" s="6"/>
      <c r="GY383" s="6"/>
      <c r="GZ383" s="6"/>
      <c r="HA383" s="6"/>
      <c r="HB383" s="6"/>
      <c r="HC383" s="6"/>
      <c r="HD383" s="6"/>
      <c r="HE383" s="6"/>
      <c r="HF383" s="6"/>
      <c r="HG383" s="6"/>
      <c r="HH383" s="6"/>
      <c r="HI383" s="6"/>
      <c r="HJ383" s="6"/>
      <c r="HK383" s="6"/>
      <c r="HL383" s="6"/>
      <c r="HM383" s="6"/>
      <c r="HN383" s="6"/>
      <c r="HO383" s="6"/>
      <c r="HP383" s="6"/>
      <c r="HQ383" s="6"/>
      <c r="HR383" s="6"/>
      <c r="HS383" s="6"/>
      <c r="HT383" s="6"/>
      <c r="HU383" s="6"/>
      <c r="HV383" s="6"/>
      <c r="HW383" s="6"/>
      <c r="HX383" s="6"/>
      <c r="HY383" s="6"/>
      <c r="HZ383" s="6"/>
      <c r="IA383" s="6"/>
      <c r="IB383" s="6"/>
      <c r="IC383" s="6"/>
      <c r="ID383" s="6"/>
      <c r="IE383" s="6"/>
      <c r="IF383" s="6"/>
      <c r="IG383" s="6"/>
      <c r="IH383" s="6"/>
      <c r="II383" s="6"/>
      <c r="IJ383" s="6"/>
    </row>
    <row r="384" spans="1:246" s="2" customFormat="1">
      <c r="A384" s="112"/>
      <c r="B384" s="112"/>
      <c r="C384" s="113"/>
      <c r="D384" s="113"/>
      <c r="E384" s="113"/>
      <c r="F384" s="131"/>
      <c r="G384" s="55" t="s">
        <v>526</v>
      </c>
      <c r="H384" s="56">
        <v>6</v>
      </c>
      <c r="I384" s="56">
        <v>6</v>
      </c>
      <c r="J384" s="140"/>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c r="CP384" s="6"/>
      <c r="CQ384" s="6"/>
      <c r="CR384" s="6"/>
      <c r="CS384" s="6"/>
      <c r="CT384" s="6"/>
      <c r="CU384" s="6"/>
      <c r="CV384" s="6"/>
      <c r="CW384" s="6"/>
      <c r="CX384" s="6"/>
      <c r="CY384" s="6"/>
      <c r="CZ384" s="6"/>
      <c r="DA384" s="6"/>
      <c r="DB384" s="6"/>
      <c r="DC384" s="6"/>
      <c r="DD384" s="6"/>
      <c r="DE384" s="6"/>
      <c r="DF384" s="6"/>
      <c r="DG384" s="6"/>
      <c r="DH384" s="6"/>
      <c r="DI384" s="6"/>
      <c r="DJ384" s="6"/>
      <c r="DK384" s="6"/>
      <c r="DL384" s="6"/>
      <c r="DM384" s="6"/>
      <c r="DN384" s="6"/>
      <c r="DO384" s="6"/>
      <c r="DP384" s="6"/>
      <c r="DQ384" s="6"/>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c r="FD384" s="6"/>
      <c r="FE384" s="6"/>
      <c r="FF384" s="6"/>
      <c r="FG384" s="6"/>
      <c r="FH384" s="6"/>
      <c r="FI384" s="6"/>
      <c r="FJ384" s="6"/>
      <c r="FK384" s="6"/>
      <c r="FL384" s="6"/>
      <c r="FM384" s="6"/>
      <c r="FN384" s="6"/>
      <c r="FO384" s="6"/>
      <c r="FP384" s="6"/>
      <c r="FQ384" s="6"/>
      <c r="FR384" s="6"/>
      <c r="FS384" s="6"/>
      <c r="FT384" s="6"/>
      <c r="FU384" s="6"/>
      <c r="FV384" s="6"/>
      <c r="FW384" s="6"/>
      <c r="FX384" s="6"/>
      <c r="FY384" s="6"/>
      <c r="FZ384" s="6"/>
      <c r="GA384" s="6"/>
      <c r="GB384" s="6"/>
      <c r="GC384" s="6"/>
      <c r="GD384" s="6"/>
      <c r="GE384" s="6"/>
      <c r="GF384" s="6"/>
      <c r="GG384" s="6"/>
      <c r="GH384" s="6"/>
      <c r="GI384" s="6"/>
      <c r="GJ384" s="6"/>
      <c r="GK384" s="6"/>
      <c r="GL384" s="6"/>
      <c r="GM384" s="6"/>
      <c r="GN384" s="6"/>
      <c r="GO384" s="6"/>
      <c r="GP384" s="6"/>
      <c r="GQ384" s="6"/>
      <c r="GR384" s="6"/>
      <c r="GS384" s="6"/>
      <c r="GT384" s="6"/>
      <c r="GU384" s="6"/>
      <c r="GV384" s="6"/>
      <c r="GW384" s="6"/>
      <c r="GX384" s="6"/>
      <c r="GY384" s="6"/>
      <c r="GZ384" s="6"/>
      <c r="HA384" s="6"/>
      <c r="HB384" s="6"/>
      <c r="HC384" s="6"/>
      <c r="HD384" s="6"/>
      <c r="HE384" s="6"/>
      <c r="HF384" s="6"/>
      <c r="HG384" s="6"/>
      <c r="HH384" s="6"/>
      <c r="HI384" s="6"/>
      <c r="HJ384" s="6"/>
      <c r="HK384" s="6"/>
      <c r="HL384" s="6"/>
      <c r="HM384" s="6"/>
      <c r="HN384" s="6"/>
      <c r="HO384" s="6"/>
      <c r="HP384" s="6"/>
      <c r="HQ384" s="6"/>
      <c r="HR384" s="6"/>
      <c r="HS384" s="6"/>
      <c r="HT384" s="6"/>
      <c r="HU384" s="6"/>
      <c r="HV384" s="6"/>
      <c r="HW384" s="6"/>
      <c r="HX384" s="6"/>
      <c r="HY384" s="6"/>
      <c r="HZ384" s="6"/>
      <c r="IA384" s="6"/>
      <c r="IB384" s="6"/>
      <c r="IC384" s="6"/>
      <c r="ID384" s="6"/>
      <c r="IE384" s="6"/>
      <c r="IF384" s="6"/>
      <c r="IG384" s="6"/>
      <c r="IH384" s="6"/>
      <c r="II384" s="6"/>
      <c r="IJ384" s="6"/>
    </row>
    <row r="385" spans="1:244" s="2" customFormat="1">
      <c r="A385" s="112"/>
      <c r="B385" s="112"/>
      <c r="C385" s="113"/>
      <c r="D385" s="113"/>
      <c r="E385" s="113"/>
      <c r="F385" s="131"/>
      <c r="G385" s="55" t="s">
        <v>527</v>
      </c>
      <c r="H385" s="56">
        <v>3</v>
      </c>
      <c r="I385" s="56">
        <v>3</v>
      </c>
      <c r="J385" s="140"/>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c r="CP385" s="6"/>
      <c r="CQ385" s="6"/>
      <c r="CR385" s="6"/>
      <c r="CS385" s="6"/>
      <c r="CT385" s="6"/>
      <c r="CU385" s="6"/>
      <c r="CV385" s="6"/>
      <c r="CW385" s="6"/>
      <c r="CX385" s="6"/>
      <c r="CY385" s="6"/>
      <c r="CZ385" s="6"/>
      <c r="DA385" s="6"/>
      <c r="DB385" s="6"/>
      <c r="DC385" s="6"/>
      <c r="DD385" s="6"/>
      <c r="DE385" s="6"/>
      <c r="DF385" s="6"/>
      <c r="DG385" s="6"/>
      <c r="DH385" s="6"/>
      <c r="DI385" s="6"/>
      <c r="DJ385" s="6"/>
      <c r="DK385" s="6"/>
      <c r="DL385" s="6"/>
      <c r="DM385" s="6"/>
      <c r="DN385" s="6"/>
      <c r="DO385" s="6"/>
      <c r="DP385" s="6"/>
      <c r="DQ385" s="6"/>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c r="FD385" s="6"/>
      <c r="FE385" s="6"/>
      <c r="FF385" s="6"/>
      <c r="FG385" s="6"/>
      <c r="FH385" s="6"/>
      <c r="FI385" s="6"/>
      <c r="FJ385" s="6"/>
      <c r="FK385" s="6"/>
      <c r="FL385" s="6"/>
      <c r="FM385" s="6"/>
      <c r="FN385" s="6"/>
      <c r="FO385" s="6"/>
      <c r="FP385" s="6"/>
      <c r="FQ385" s="6"/>
      <c r="FR385" s="6"/>
      <c r="FS385" s="6"/>
      <c r="FT385" s="6"/>
      <c r="FU385" s="6"/>
      <c r="FV385" s="6"/>
      <c r="FW385" s="6"/>
      <c r="FX385" s="6"/>
      <c r="FY385" s="6"/>
      <c r="FZ385" s="6"/>
      <c r="GA385" s="6"/>
      <c r="GB385" s="6"/>
      <c r="GC385" s="6"/>
      <c r="GD385" s="6"/>
      <c r="GE385" s="6"/>
      <c r="GF385" s="6"/>
      <c r="GG385" s="6"/>
      <c r="GH385" s="6"/>
      <c r="GI385" s="6"/>
      <c r="GJ385" s="6"/>
      <c r="GK385" s="6"/>
      <c r="GL385" s="6"/>
      <c r="GM385" s="6"/>
      <c r="GN385" s="6"/>
      <c r="GO385" s="6"/>
      <c r="GP385" s="6"/>
      <c r="GQ385" s="6"/>
      <c r="GR385" s="6"/>
      <c r="GS385" s="6"/>
      <c r="GT385" s="6"/>
      <c r="GU385" s="6"/>
      <c r="GV385" s="6"/>
      <c r="GW385" s="6"/>
      <c r="GX385" s="6"/>
      <c r="GY385" s="6"/>
      <c r="GZ385" s="6"/>
      <c r="HA385" s="6"/>
      <c r="HB385" s="6"/>
      <c r="HC385" s="6"/>
      <c r="HD385" s="6"/>
      <c r="HE385" s="6"/>
      <c r="HF385" s="6"/>
      <c r="HG385" s="6"/>
      <c r="HH385" s="6"/>
      <c r="HI385" s="6"/>
      <c r="HJ385" s="6"/>
      <c r="HK385" s="6"/>
      <c r="HL385" s="6"/>
      <c r="HM385" s="6"/>
      <c r="HN385" s="6"/>
      <c r="HO385" s="6"/>
      <c r="HP385" s="6"/>
      <c r="HQ385" s="6"/>
      <c r="HR385" s="6"/>
      <c r="HS385" s="6"/>
      <c r="HT385" s="6"/>
      <c r="HU385" s="6"/>
      <c r="HV385" s="6"/>
      <c r="HW385" s="6"/>
      <c r="HX385" s="6"/>
      <c r="HY385" s="6"/>
      <c r="HZ385" s="6"/>
      <c r="IA385" s="6"/>
      <c r="IB385" s="6"/>
      <c r="IC385" s="6"/>
      <c r="ID385" s="6"/>
      <c r="IE385" s="6"/>
      <c r="IF385" s="6"/>
      <c r="IG385" s="6"/>
      <c r="IH385" s="6"/>
      <c r="II385" s="6"/>
      <c r="IJ385" s="6"/>
    </row>
    <row r="386" spans="1:244" s="2" customFormat="1">
      <c r="A386" s="112"/>
      <c r="B386" s="112"/>
      <c r="C386" s="113"/>
      <c r="D386" s="113"/>
      <c r="E386" s="113"/>
      <c r="F386" s="131"/>
      <c r="G386" s="57" t="s">
        <v>528</v>
      </c>
      <c r="H386" s="56">
        <v>3</v>
      </c>
      <c r="I386" s="56">
        <v>3</v>
      </c>
      <c r="J386" s="140"/>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c r="CP386" s="6"/>
      <c r="CQ386" s="6"/>
      <c r="CR386" s="6"/>
      <c r="CS386" s="6"/>
      <c r="CT386" s="6"/>
      <c r="CU386" s="6"/>
      <c r="CV386" s="6"/>
      <c r="CW386" s="6"/>
      <c r="CX386" s="6"/>
      <c r="CY386" s="6"/>
      <c r="CZ386" s="6"/>
      <c r="DA386" s="6"/>
      <c r="DB386" s="6"/>
      <c r="DC386" s="6"/>
      <c r="DD386" s="6"/>
      <c r="DE386" s="6"/>
      <c r="DF386" s="6"/>
      <c r="DG386" s="6"/>
      <c r="DH386" s="6"/>
      <c r="DI386" s="6"/>
      <c r="DJ386" s="6"/>
      <c r="DK386" s="6"/>
      <c r="DL386" s="6"/>
      <c r="DM386" s="6"/>
      <c r="DN386" s="6"/>
      <c r="DO386" s="6"/>
      <c r="DP386" s="6"/>
      <c r="DQ386" s="6"/>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c r="FD386" s="6"/>
      <c r="FE386" s="6"/>
      <c r="FF386" s="6"/>
      <c r="FG386" s="6"/>
      <c r="FH386" s="6"/>
      <c r="FI386" s="6"/>
      <c r="FJ386" s="6"/>
      <c r="FK386" s="6"/>
      <c r="FL386" s="6"/>
      <c r="FM386" s="6"/>
      <c r="FN386" s="6"/>
      <c r="FO386" s="6"/>
      <c r="FP386" s="6"/>
      <c r="FQ386" s="6"/>
      <c r="FR386" s="6"/>
      <c r="FS386" s="6"/>
      <c r="FT386" s="6"/>
      <c r="FU386" s="6"/>
      <c r="FV386" s="6"/>
      <c r="FW386" s="6"/>
      <c r="FX386" s="6"/>
      <c r="FY386" s="6"/>
      <c r="FZ386" s="6"/>
      <c r="GA386" s="6"/>
      <c r="GB386" s="6"/>
      <c r="GC386" s="6"/>
      <c r="GD386" s="6"/>
      <c r="GE386" s="6"/>
      <c r="GF386" s="6"/>
      <c r="GG386" s="6"/>
      <c r="GH386" s="6"/>
      <c r="GI386" s="6"/>
      <c r="GJ386" s="6"/>
      <c r="GK386" s="6"/>
      <c r="GL386" s="6"/>
      <c r="GM386" s="6"/>
      <c r="GN386" s="6"/>
      <c r="GO386" s="6"/>
      <c r="GP386" s="6"/>
      <c r="GQ386" s="6"/>
      <c r="GR386" s="6"/>
      <c r="GS386" s="6"/>
      <c r="GT386" s="6"/>
      <c r="GU386" s="6"/>
      <c r="GV386" s="6"/>
      <c r="GW386" s="6"/>
      <c r="GX386" s="6"/>
      <c r="GY386" s="6"/>
      <c r="GZ386" s="6"/>
      <c r="HA386" s="6"/>
      <c r="HB386" s="6"/>
      <c r="HC386" s="6"/>
      <c r="HD386" s="6"/>
      <c r="HE386" s="6"/>
      <c r="HF386" s="6"/>
      <c r="HG386" s="6"/>
      <c r="HH386" s="6"/>
      <c r="HI386" s="6"/>
      <c r="HJ386" s="6"/>
      <c r="HK386" s="6"/>
      <c r="HL386" s="6"/>
      <c r="HM386" s="6"/>
      <c r="HN386" s="6"/>
      <c r="HO386" s="6"/>
      <c r="HP386" s="6"/>
      <c r="HQ386" s="6"/>
      <c r="HR386" s="6"/>
      <c r="HS386" s="6"/>
      <c r="HT386" s="6"/>
      <c r="HU386" s="6"/>
      <c r="HV386" s="6"/>
      <c r="HW386" s="6"/>
      <c r="HX386" s="6"/>
      <c r="HY386" s="6"/>
      <c r="HZ386" s="6"/>
      <c r="IA386" s="6"/>
      <c r="IB386" s="6"/>
      <c r="IC386" s="6"/>
      <c r="ID386" s="6"/>
      <c r="IE386" s="6"/>
      <c r="IF386" s="6"/>
      <c r="IG386" s="6"/>
      <c r="IH386" s="6"/>
      <c r="II386" s="6"/>
      <c r="IJ386" s="6"/>
    </row>
    <row r="387" spans="1:244" s="2" customFormat="1">
      <c r="A387" s="112"/>
      <c r="B387" s="112"/>
      <c r="C387" s="113"/>
      <c r="D387" s="113"/>
      <c r="E387" s="113"/>
      <c r="F387" s="131"/>
      <c r="G387" s="57" t="s">
        <v>529</v>
      </c>
      <c r="H387" s="56">
        <v>6</v>
      </c>
      <c r="I387" s="56">
        <v>6</v>
      </c>
      <c r="J387" s="140"/>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c r="CP387" s="6"/>
      <c r="CQ387" s="6"/>
      <c r="CR387" s="6"/>
      <c r="CS387" s="6"/>
      <c r="CT387" s="6"/>
      <c r="CU387" s="6"/>
      <c r="CV387" s="6"/>
      <c r="CW387" s="6"/>
      <c r="CX387" s="6"/>
      <c r="CY387" s="6"/>
      <c r="CZ387" s="6"/>
      <c r="DA387" s="6"/>
      <c r="DB387" s="6"/>
      <c r="DC387" s="6"/>
      <c r="DD387" s="6"/>
      <c r="DE387" s="6"/>
      <c r="DF387" s="6"/>
      <c r="DG387" s="6"/>
      <c r="DH387" s="6"/>
      <c r="DI387" s="6"/>
      <c r="DJ387" s="6"/>
      <c r="DK387" s="6"/>
      <c r="DL387" s="6"/>
      <c r="DM387" s="6"/>
      <c r="DN387" s="6"/>
      <c r="DO387" s="6"/>
      <c r="DP387" s="6"/>
      <c r="DQ387" s="6"/>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c r="FD387" s="6"/>
      <c r="FE387" s="6"/>
      <c r="FF387" s="6"/>
      <c r="FG387" s="6"/>
      <c r="FH387" s="6"/>
      <c r="FI387" s="6"/>
      <c r="FJ387" s="6"/>
      <c r="FK387" s="6"/>
      <c r="FL387" s="6"/>
      <c r="FM387" s="6"/>
      <c r="FN387" s="6"/>
      <c r="FO387" s="6"/>
      <c r="FP387" s="6"/>
      <c r="FQ387" s="6"/>
      <c r="FR387" s="6"/>
      <c r="FS387" s="6"/>
      <c r="FT387" s="6"/>
      <c r="FU387" s="6"/>
      <c r="FV387" s="6"/>
      <c r="FW387" s="6"/>
      <c r="FX387" s="6"/>
      <c r="FY387" s="6"/>
      <c r="FZ387" s="6"/>
      <c r="GA387" s="6"/>
      <c r="GB387" s="6"/>
      <c r="GC387" s="6"/>
      <c r="GD387" s="6"/>
      <c r="GE387" s="6"/>
      <c r="GF387" s="6"/>
      <c r="GG387" s="6"/>
      <c r="GH387" s="6"/>
      <c r="GI387" s="6"/>
      <c r="GJ387" s="6"/>
      <c r="GK387" s="6"/>
      <c r="GL387" s="6"/>
      <c r="GM387" s="6"/>
      <c r="GN387" s="6"/>
      <c r="GO387" s="6"/>
      <c r="GP387" s="6"/>
      <c r="GQ387" s="6"/>
      <c r="GR387" s="6"/>
      <c r="GS387" s="6"/>
      <c r="GT387" s="6"/>
      <c r="GU387" s="6"/>
      <c r="GV387" s="6"/>
      <c r="GW387" s="6"/>
      <c r="GX387" s="6"/>
      <c r="GY387" s="6"/>
      <c r="GZ387" s="6"/>
      <c r="HA387" s="6"/>
      <c r="HB387" s="6"/>
      <c r="HC387" s="6"/>
      <c r="HD387" s="6"/>
      <c r="HE387" s="6"/>
      <c r="HF387" s="6"/>
      <c r="HG387" s="6"/>
      <c r="HH387" s="6"/>
      <c r="HI387" s="6"/>
      <c r="HJ387" s="6"/>
      <c r="HK387" s="6"/>
      <c r="HL387" s="6"/>
      <c r="HM387" s="6"/>
      <c r="HN387" s="6"/>
      <c r="HO387" s="6"/>
      <c r="HP387" s="6"/>
      <c r="HQ387" s="6"/>
      <c r="HR387" s="6"/>
      <c r="HS387" s="6"/>
      <c r="HT387" s="6"/>
      <c r="HU387" s="6"/>
      <c r="HV387" s="6"/>
      <c r="HW387" s="6"/>
      <c r="HX387" s="6"/>
      <c r="HY387" s="6"/>
      <c r="HZ387" s="6"/>
      <c r="IA387" s="6"/>
      <c r="IB387" s="6"/>
      <c r="IC387" s="6"/>
      <c r="ID387" s="6"/>
      <c r="IE387" s="6"/>
      <c r="IF387" s="6"/>
      <c r="IG387" s="6"/>
      <c r="IH387" s="6"/>
      <c r="II387" s="6"/>
      <c r="IJ387" s="6"/>
    </row>
    <row r="388" spans="1:244" s="2" customFormat="1">
      <c r="A388" s="112"/>
      <c r="B388" s="112"/>
      <c r="C388" s="113"/>
      <c r="D388" s="113"/>
      <c r="E388" s="113"/>
      <c r="F388" s="131"/>
      <c r="G388" s="57" t="s">
        <v>530</v>
      </c>
      <c r="H388" s="56">
        <v>3</v>
      </c>
      <c r="I388" s="56">
        <v>3</v>
      </c>
      <c r="J388" s="140"/>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c r="CP388" s="6"/>
      <c r="CQ388" s="6"/>
      <c r="CR388" s="6"/>
      <c r="CS388" s="6"/>
      <c r="CT388" s="6"/>
      <c r="CU388" s="6"/>
      <c r="CV388" s="6"/>
      <c r="CW388" s="6"/>
      <c r="CX388" s="6"/>
      <c r="CY388" s="6"/>
      <c r="CZ388" s="6"/>
      <c r="DA388" s="6"/>
      <c r="DB388" s="6"/>
      <c r="DC388" s="6"/>
      <c r="DD388" s="6"/>
      <c r="DE388" s="6"/>
      <c r="DF388" s="6"/>
      <c r="DG388" s="6"/>
      <c r="DH388" s="6"/>
      <c r="DI388" s="6"/>
      <c r="DJ388" s="6"/>
      <c r="DK388" s="6"/>
      <c r="DL388" s="6"/>
      <c r="DM388" s="6"/>
      <c r="DN388" s="6"/>
      <c r="DO388" s="6"/>
      <c r="DP388" s="6"/>
      <c r="DQ388" s="6"/>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c r="FD388" s="6"/>
      <c r="FE388" s="6"/>
      <c r="FF388" s="6"/>
      <c r="FG388" s="6"/>
      <c r="FH388" s="6"/>
      <c r="FI388" s="6"/>
      <c r="FJ388" s="6"/>
      <c r="FK388" s="6"/>
      <c r="FL388" s="6"/>
      <c r="FM388" s="6"/>
      <c r="FN388" s="6"/>
      <c r="FO388" s="6"/>
      <c r="FP388" s="6"/>
      <c r="FQ388" s="6"/>
      <c r="FR388" s="6"/>
      <c r="FS388" s="6"/>
      <c r="FT388" s="6"/>
      <c r="FU388" s="6"/>
      <c r="FV388" s="6"/>
      <c r="FW388" s="6"/>
      <c r="FX388" s="6"/>
      <c r="FY388" s="6"/>
      <c r="FZ388" s="6"/>
      <c r="GA388" s="6"/>
      <c r="GB388" s="6"/>
      <c r="GC388" s="6"/>
      <c r="GD388" s="6"/>
      <c r="GE388" s="6"/>
      <c r="GF388" s="6"/>
      <c r="GG388" s="6"/>
      <c r="GH388" s="6"/>
      <c r="GI388" s="6"/>
      <c r="GJ388" s="6"/>
      <c r="GK388" s="6"/>
      <c r="GL388" s="6"/>
      <c r="GM388" s="6"/>
      <c r="GN388" s="6"/>
      <c r="GO388" s="6"/>
      <c r="GP388" s="6"/>
      <c r="GQ388" s="6"/>
      <c r="GR388" s="6"/>
      <c r="GS388" s="6"/>
      <c r="GT388" s="6"/>
      <c r="GU388" s="6"/>
      <c r="GV388" s="6"/>
      <c r="GW388" s="6"/>
      <c r="GX388" s="6"/>
      <c r="GY388" s="6"/>
      <c r="GZ388" s="6"/>
      <c r="HA388" s="6"/>
      <c r="HB388" s="6"/>
      <c r="HC388" s="6"/>
      <c r="HD388" s="6"/>
      <c r="HE388" s="6"/>
      <c r="HF388" s="6"/>
      <c r="HG388" s="6"/>
      <c r="HH388" s="6"/>
      <c r="HI388" s="6"/>
      <c r="HJ388" s="6"/>
      <c r="HK388" s="6"/>
      <c r="HL388" s="6"/>
      <c r="HM388" s="6"/>
      <c r="HN388" s="6"/>
      <c r="HO388" s="6"/>
      <c r="HP388" s="6"/>
      <c r="HQ388" s="6"/>
      <c r="HR388" s="6"/>
      <c r="HS388" s="6"/>
      <c r="HT388" s="6"/>
      <c r="HU388" s="6"/>
      <c r="HV388" s="6"/>
      <c r="HW388" s="6"/>
      <c r="HX388" s="6"/>
      <c r="HY388" s="6"/>
      <c r="HZ388" s="6"/>
      <c r="IA388" s="6"/>
      <c r="IB388" s="6"/>
      <c r="IC388" s="6"/>
      <c r="ID388" s="6"/>
      <c r="IE388" s="6"/>
      <c r="IF388" s="6"/>
      <c r="IG388" s="6"/>
      <c r="IH388" s="6"/>
      <c r="II388" s="6"/>
      <c r="IJ388" s="6"/>
    </row>
    <row r="389" spans="1:244" s="2" customFormat="1">
      <c r="A389" s="112"/>
      <c r="B389" s="112"/>
      <c r="C389" s="113"/>
      <c r="D389" s="113"/>
      <c r="E389" s="113"/>
      <c r="F389" s="131" t="s">
        <v>531</v>
      </c>
      <c r="G389" s="58" t="s">
        <v>342</v>
      </c>
      <c r="H389" s="56">
        <v>2</v>
      </c>
      <c r="I389" s="56">
        <v>2</v>
      </c>
      <c r="J389" s="140"/>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c r="CP389" s="6"/>
      <c r="CQ389" s="6"/>
      <c r="CR389" s="6"/>
      <c r="CS389" s="6"/>
      <c r="CT389" s="6"/>
      <c r="CU389" s="6"/>
      <c r="CV389" s="6"/>
      <c r="CW389" s="6"/>
      <c r="CX389" s="6"/>
      <c r="CY389" s="6"/>
      <c r="CZ389" s="6"/>
      <c r="DA389" s="6"/>
      <c r="DB389" s="6"/>
      <c r="DC389" s="6"/>
      <c r="DD389" s="6"/>
      <c r="DE389" s="6"/>
      <c r="DF389" s="6"/>
      <c r="DG389" s="6"/>
      <c r="DH389" s="6"/>
      <c r="DI389" s="6"/>
      <c r="DJ389" s="6"/>
      <c r="DK389" s="6"/>
      <c r="DL389" s="6"/>
      <c r="DM389" s="6"/>
      <c r="DN389" s="6"/>
      <c r="DO389" s="6"/>
      <c r="DP389" s="6"/>
      <c r="DQ389" s="6"/>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c r="FD389" s="6"/>
      <c r="FE389" s="6"/>
      <c r="FF389" s="6"/>
      <c r="FG389" s="6"/>
      <c r="FH389" s="6"/>
      <c r="FI389" s="6"/>
      <c r="FJ389" s="6"/>
      <c r="FK389" s="6"/>
      <c r="FL389" s="6"/>
      <c r="FM389" s="6"/>
      <c r="FN389" s="6"/>
      <c r="FO389" s="6"/>
      <c r="FP389" s="6"/>
      <c r="FQ389" s="6"/>
      <c r="FR389" s="6"/>
      <c r="FS389" s="6"/>
      <c r="FT389" s="6"/>
      <c r="FU389" s="6"/>
      <c r="FV389" s="6"/>
      <c r="FW389" s="6"/>
      <c r="FX389" s="6"/>
      <c r="FY389" s="6"/>
      <c r="FZ389" s="6"/>
      <c r="GA389" s="6"/>
      <c r="GB389" s="6"/>
      <c r="GC389" s="6"/>
      <c r="GD389" s="6"/>
      <c r="GE389" s="6"/>
      <c r="GF389" s="6"/>
      <c r="GG389" s="6"/>
      <c r="GH389" s="6"/>
      <c r="GI389" s="6"/>
      <c r="GJ389" s="6"/>
      <c r="GK389" s="6"/>
      <c r="GL389" s="6"/>
      <c r="GM389" s="6"/>
      <c r="GN389" s="6"/>
      <c r="GO389" s="6"/>
      <c r="GP389" s="6"/>
      <c r="GQ389" s="6"/>
      <c r="GR389" s="6"/>
      <c r="GS389" s="6"/>
      <c r="GT389" s="6"/>
      <c r="GU389" s="6"/>
      <c r="GV389" s="6"/>
      <c r="GW389" s="6"/>
      <c r="GX389" s="6"/>
      <c r="GY389" s="6"/>
      <c r="GZ389" s="6"/>
      <c r="HA389" s="6"/>
      <c r="HB389" s="6"/>
      <c r="HC389" s="6"/>
      <c r="HD389" s="6"/>
      <c r="HE389" s="6"/>
      <c r="HF389" s="6"/>
      <c r="HG389" s="6"/>
      <c r="HH389" s="6"/>
      <c r="HI389" s="6"/>
      <c r="HJ389" s="6"/>
      <c r="HK389" s="6"/>
      <c r="HL389" s="6"/>
      <c r="HM389" s="6"/>
      <c r="HN389" s="6"/>
      <c r="HO389" s="6"/>
      <c r="HP389" s="6"/>
      <c r="HQ389" s="6"/>
      <c r="HR389" s="6"/>
      <c r="HS389" s="6"/>
      <c r="HT389" s="6"/>
      <c r="HU389" s="6"/>
      <c r="HV389" s="6"/>
      <c r="HW389" s="6"/>
      <c r="HX389" s="6"/>
      <c r="HY389" s="6"/>
      <c r="HZ389" s="6"/>
      <c r="IA389" s="6"/>
      <c r="IB389" s="6"/>
      <c r="IC389" s="6"/>
      <c r="ID389" s="6"/>
      <c r="IE389" s="6"/>
      <c r="IF389" s="6"/>
      <c r="IG389" s="6"/>
      <c r="IH389" s="6"/>
      <c r="II389" s="6"/>
      <c r="IJ389" s="6"/>
    </row>
    <row r="390" spans="1:244" s="2" customFormat="1">
      <c r="A390" s="112"/>
      <c r="B390" s="112"/>
      <c r="C390" s="113"/>
      <c r="D390" s="113"/>
      <c r="E390" s="113"/>
      <c r="F390" s="131"/>
      <c r="G390" s="58" t="s">
        <v>257</v>
      </c>
      <c r="H390" s="56">
        <v>3</v>
      </c>
      <c r="I390" s="56">
        <v>3</v>
      </c>
      <c r="J390" s="140"/>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row>
    <row r="391" spans="1:244" s="2" customFormat="1">
      <c r="A391" s="112"/>
      <c r="B391" s="112"/>
      <c r="C391" s="113"/>
      <c r="D391" s="113"/>
      <c r="E391" s="113"/>
      <c r="F391" s="131"/>
      <c r="G391" s="58" t="s">
        <v>532</v>
      </c>
      <c r="H391" s="56">
        <v>2</v>
      </c>
      <c r="I391" s="56">
        <v>2</v>
      </c>
      <c r="J391" s="140"/>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c r="DG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row>
    <row r="392" spans="1:244" s="2" customFormat="1">
      <c r="A392" s="112"/>
      <c r="B392" s="112"/>
      <c r="C392" s="113"/>
      <c r="D392" s="113"/>
      <c r="E392" s="113"/>
      <c r="F392" s="131"/>
      <c r="G392" s="58" t="s">
        <v>533</v>
      </c>
      <c r="H392" s="56">
        <v>1</v>
      </c>
      <c r="I392" s="56">
        <v>1</v>
      </c>
      <c r="J392" s="140"/>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c r="DG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row>
    <row r="393" spans="1:244" s="2" customFormat="1">
      <c r="A393" s="112"/>
      <c r="B393" s="112"/>
      <c r="C393" s="113"/>
      <c r="D393" s="113"/>
      <c r="E393" s="113"/>
      <c r="F393" s="131"/>
      <c r="G393" s="58" t="s">
        <v>534</v>
      </c>
      <c r="H393" s="56">
        <v>1</v>
      </c>
      <c r="I393" s="56">
        <v>1</v>
      </c>
      <c r="J393" s="140"/>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c r="DG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row>
    <row r="394" spans="1:244" s="2" customFormat="1">
      <c r="A394" s="112"/>
      <c r="B394" s="112"/>
      <c r="C394" s="113"/>
      <c r="D394" s="113"/>
      <c r="E394" s="113"/>
      <c r="F394" s="131" t="s">
        <v>535</v>
      </c>
      <c r="G394" s="59" t="s">
        <v>342</v>
      </c>
      <c r="H394" s="56">
        <v>0.2</v>
      </c>
      <c r="I394" s="56">
        <v>0.2</v>
      </c>
      <c r="J394" s="140"/>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c r="CP394" s="6"/>
      <c r="CQ394" s="6"/>
      <c r="CR394" s="6"/>
      <c r="CS394" s="6"/>
      <c r="CT394" s="6"/>
      <c r="CU394" s="6"/>
      <c r="CV394" s="6"/>
      <c r="CW394" s="6"/>
      <c r="CX394" s="6"/>
      <c r="CY394" s="6"/>
      <c r="CZ394" s="6"/>
      <c r="DA394" s="6"/>
      <c r="DB394" s="6"/>
      <c r="DC394" s="6"/>
      <c r="DD394" s="6"/>
      <c r="DE394" s="6"/>
      <c r="DF394" s="6"/>
      <c r="DG394" s="6"/>
      <c r="DH394" s="6"/>
      <c r="DI394" s="6"/>
      <c r="DJ394" s="6"/>
      <c r="DK394" s="6"/>
      <c r="DL394" s="6"/>
      <c r="DM394" s="6"/>
      <c r="DN394" s="6"/>
      <c r="DO394" s="6"/>
      <c r="DP394" s="6"/>
      <c r="DQ394" s="6"/>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c r="FD394" s="6"/>
      <c r="FE394" s="6"/>
      <c r="FF394" s="6"/>
      <c r="FG394" s="6"/>
      <c r="FH394" s="6"/>
      <c r="FI394" s="6"/>
      <c r="FJ394" s="6"/>
      <c r="FK394" s="6"/>
      <c r="FL394" s="6"/>
      <c r="FM394" s="6"/>
      <c r="FN394" s="6"/>
      <c r="FO394" s="6"/>
      <c r="FP394" s="6"/>
      <c r="FQ394" s="6"/>
      <c r="FR394" s="6"/>
      <c r="FS394" s="6"/>
      <c r="FT394" s="6"/>
      <c r="FU394" s="6"/>
      <c r="FV394" s="6"/>
      <c r="FW394" s="6"/>
      <c r="FX394" s="6"/>
      <c r="FY394" s="6"/>
      <c r="FZ394" s="6"/>
      <c r="GA394" s="6"/>
      <c r="GB394" s="6"/>
      <c r="GC394" s="6"/>
      <c r="GD394" s="6"/>
      <c r="GE394" s="6"/>
      <c r="GF394" s="6"/>
      <c r="GG394" s="6"/>
      <c r="GH394" s="6"/>
      <c r="GI394" s="6"/>
      <c r="GJ394" s="6"/>
      <c r="GK394" s="6"/>
      <c r="GL394" s="6"/>
      <c r="GM394" s="6"/>
      <c r="GN394" s="6"/>
      <c r="GO394" s="6"/>
      <c r="GP394" s="6"/>
      <c r="GQ394" s="6"/>
      <c r="GR394" s="6"/>
      <c r="GS394" s="6"/>
      <c r="GT394" s="6"/>
      <c r="GU394" s="6"/>
      <c r="GV394" s="6"/>
      <c r="GW394" s="6"/>
      <c r="GX394" s="6"/>
      <c r="GY394" s="6"/>
      <c r="GZ394" s="6"/>
      <c r="HA394" s="6"/>
      <c r="HB394" s="6"/>
      <c r="HC394" s="6"/>
      <c r="HD394" s="6"/>
      <c r="HE394" s="6"/>
      <c r="HF394" s="6"/>
      <c r="HG394" s="6"/>
      <c r="HH394" s="6"/>
      <c r="HI394" s="6"/>
      <c r="HJ394" s="6"/>
      <c r="HK394" s="6"/>
      <c r="HL394" s="6"/>
      <c r="HM394" s="6"/>
      <c r="HN394" s="6"/>
      <c r="HO394" s="6"/>
      <c r="HP394" s="6"/>
      <c r="HQ394" s="6"/>
      <c r="HR394" s="6"/>
      <c r="HS394" s="6"/>
      <c r="HT394" s="6"/>
      <c r="HU394" s="6"/>
      <c r="HV394" s="6"/>
      <c r="HW394" s="6"/>
      <c r="HX394" s="6"/>
      <c r="HY394" s="6"/>
      <c r="HZ394" s="6"/>
      <c r="IA394" s="6"/>
      <c r="IB394" s="6"/>
      <c r="IC394" s="6"/>
      <c r="ID394" s="6"/>
      <c r="IE394" s="6"/>
      <c r="IF394" s="6"/>
      <c r="IG394" s="6"/>
      <c r="IH394" s="6"/>
      <c r="II394" s="6"/>
      <c r="IJ394" s="6"/>
    </row>
    <row r="395" spans="1:244" s="2" customFormat="1">
      <c r="A395" s="112"/>
      <c r="B395" s="112"/>
      <c r="C395" s="113"/>
      <c r="D395" s="113"/>
      <c r="E395" s="113"/>
      <c r="F395" s="131"/>
      <c r="G395" s="59" t="s">
        <v>342</v>
      </c>
      <c r="H395" s="56">
        <v>0.5</v>
      </c>
      <c r="I395" s="56">
        <v>0.5</v>
      </c>
      <c r="J395" s="140"/>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c r="CP395" s="6"/>
      <c r="CQ395" s="6"/>
      <c r="CR395" s="6"/>
      <c r="CS395" s="6"/>
      <c r="CT395" s="6"/>
      <c r="CU395" s="6"/>
      <c r="CV395" s="6"/>
      <c r="CW395" s="6"/>
      <c r="CX395" s="6"/>
      <c r="CY395" s="6"/>
      <c r="CZ395" s="6"/>
      <c r="DA395" s="6"/>
      <c r="DB395" s="6"/>
      <c r="DC395" s="6"/>
      <c r="DD395" s="6"/>
      <c r="DE395" s="6"/>
      <c r="DF395" s="6"/>
      <c r="DG395" s="6"/>
      <c r="DH395" s="6"/>
      <c r="DI395" s="6"/>
      <c r="DJ395" s="6"/>
      <c r="DK395" s="6"/>
      <c r="DL395" s="6"/>
      <c r="DM395" s="6"/>
      <c r="DN395" s="6"/>
      <c r="DO395" s="6"/>
      <c r="DP395" s="6"/>
      <c r="DQ395" s="6"/>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c r="FD395" s="6"/>
      <c r="FE395" s="6"/>
      <c r="FF395" s="6"/>
      <c r="FG395" s="6"/>
      <c r="FH395" s="6"/>
      <c r="FI395" s="6"/>
      <c r="FJ395" s="6"/>
      <c r="FK395" s="6"/>
      <c r="FL395" s="6"/>
      <c r="FM395" s="6"/>
      <c r="FN395" s="6"/>
      <c r="FO395" s="6"/>
      <c r="FP395" s="6"/>
      <c r="FQ395" s="6"/>
      <c r="FR395" s="6"/>
      <c r="FS395" s="6"/>
      <c r="FT395" s="6"/>
      <c r="FU395" s="6"/>
      <c r="FV395" s="6"/>
      <c r="FW395" s="6"/>
      <c r="FX395" s="6"/>
      <c r="FY395" s="6"/>
      <c r="FZ395" s="6"/>
      <c r="GA395" s="6"/>
      <c r="GB395" s="6"/>
      <c r="GC395" s="6"/>
      <c r="GD395" s="6"/>
      <c r="GE395" s="6"/>
      <c r="GF395" s="6"/>
      <c r="GG395" s="6"/>
      <c r="GH395" s="6"/>
      <c r="GI395" s="6"/>
      <c r="GJ395" s="6"/>
      <c r="GK395" s="6"/>
      <c r="GL395" s="6"/>
      <c r="GM395" s="6"/>
      <c r="GN395" s="6"/>
      <c r="GO395" s="6"/>
      <c r="GP395" s="6"/>
      <c r="GQ395" s="6"/>
      <c r="GR395" s="6"/>
      <c r="GS395" s="6"/>
      <c r="GT395" s="6"/>
      <c r="GU395" s="6"/>
      <c r="GV395" s="6"/>
      <c r="GW395" s="6"/>
      <c r="GX395" s="6"/>
      <c r="GY395" s="6"/>
      <c r="GZ395" s="6"/>
      <c r="HA395" s="6"/>
      <c r="HB395" s="6"/>
      <c r="HC395" s="6"/>
      <c r="HD395" s="6"/>
      <c r="HE395" s="6"/>
      <c r="HF395" s="6"/>
      <c r="HG395" s="6"/>
      <c r="HH395" s="6"/>
      <c r="HI395" s="6"/>
      <c r="HJ395" s="6"/>
      <c r="HK395" s="6"/>
      <c r="HL395" s="6"/>
      <c r="HM395" s="6"/>
      <c r="HN395" s="6"/>
      <c r="HO395" s="6"/>
      <c r="HP395" s="6"/>
      <c r="HQ395" s="6"/>
      <c r="HR395" s="6"/>
      <c r="HS395" s="6"/>
      <c r="HT395" s="6"/>
      <c r="HU395" s="6"/>
      <c r="HV395" s="6"/>
      <c r="HW395" s="6"/>
      <c r="HX395" s="6"/>
      <c r="HY395" s="6"/>
      <c r="HZ395" s="6"/>
      <c r="IA395" s="6"/>
      <c r="IB395" s="6"/>
      <c r="IC395" s="6"/>
      <c r="ID395" s="6"/>
      <c r="IE395" s="6"/>
      <c r="IF395" s="6"/>
      <c r="IG395" s="6"/>
      <c r="IH395" s="6"/>
      <c r="II395" s="6"/>
      <c r="IJ395" s="6"/>
    </row>
    <row r="396" spans="1:244" s="2" customFormat="1">
      <c r="A396" s="112"/>
      <c r="B396" s="112"/>
      <c r="C396" s="113"/>
      <c r="D396" s="113"/>
      <c r="E396" s="113"/>
      <c r="F396" s="131"/>
      <c r="G396" s="59" t="s">
        <v>257</v>
      </c>
      <c r="H396" s="56">
        <v>0.2</v>
      </c>
      <c r="I396" s="56">
        <v>0.2</v>
      </c>
      <c r="J396" s="140"/>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c r="CP396" s="6"/>
      <c r="CQ396" s="6"/>
      <c r="CR396" s="6"/>
      <c r="CS396" s="6"/>
      <c r="CT396" s="6"/>
      <c r="CU396" s="6"/>
      <c r="CV396" s="6"/>
      <c r="CW396" s="6"/>
      <c r="CX396" s="6"/>
      <c r="CY396" s="6"/>
      <c r="CZ396" s="6"/>
      <c r="DA396" s="6"/>
      <c r="DB396" s="6"/>
      <c r="DC396" s="6"/>
      <c r="DD396" s="6"/>
      <c r="DE396" s="6"/>
      <c r="DF396" s="6"/>
      <c r="DG396" s="6"/>
      <c r="DH396" s="6"/>
      <c r="DI396" s="6"/>
      <c r="DJ396" s="6"/>
      <c r="DK396" s="6"/>
      <c r="DL396" s="6"/>
      <c r="DM396" s="6"/>
      <c r="DN396" s="6"/>
      <c r="DO396" s="6"/>
      <c r="DP396" s="6"/>
      <c r="DQ396" s="6"/>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c r="FD396" s="6"/>
      <c r="FE396" s="6"/>
      <c r="FF396" s="6"/>
      <c r="FG396" s="6"/>
      <c r="FH396" s="6"/>
      <c r="FI396" s="6"/>
      <c r="FJ396" s="6"/>
      <c r="FK396" s="6"/>
      <c r="FL396" s="6"/>
      <c r="FM396" s="6"/>
      <c r="FN396" s="6"/>
      <c r="FO396" s="6"/>
      <c r="FP396" s="6"/>
      <c r="FQ396" s="6"/>
      <c r="FR396" s="6"/>
      <c r="FS396" s="6"/>
      <c r="FT396" s="6"/>
      <c r="FU396" s="6"/>
      <c r="FV396" s="6"/>
      <c r="FW396" s="6"/>
      <c r="FX396" s="6"/>
      <c r="FY396" s="6"/>
      <c r="FZ396" s="6"/>
      <c r="GA396" s="6"/>
      <c r="GB396" s="6"/>
      <c r="GC396" s="6"/>
      <c r="GD396" s="6"/>
      <c r="GE396" s="6"/>
      <c r="GF396" s="6"/>
      <c r="GG396" s="6"/>
      <c r="GH396" s="6"/>
      <c r="GI396" s="6"/>
      <c r="GJ396" s="6"/>
      <c r="GK396" s="6"/>
      <c r="GL396" s="6"/>
      <c r="GM396" s="6"/>
      <c r="GN396" s="6"/>
      <c r="GO396" s="6"/>
      <c r="GP396" s="6"/>
      <c r="GQ396" s="6"/>
      <c r="GR396" s="6"/>
      <c r="GS396" s="6"/>
      <c r="GT396" s="6"/>
      <c r="GU396" s="6"/>
      <c r="GV396" s="6"/>
      <c r="GW396" s="6"/>
      <c r="GX396" s="6"/>
      <c r="GY396" s="6"/>
      <c r="GZ396" s="6"/>
      <c r="HA396" s="6"/>
      <c r="HB396" s="6"/>
      <c r="HC396" s="6"/>
      <c r="HD396" s="6"/>
      <c r="HE396" s="6"/>
      <c r="HF396" s="6"/>
      <c r="HG396" s="6"/>
      <c r="HH396" s="6"/>
      <c r="HI396" s="6"/>
      <c r="HJ396" s="6"/>
      <c r="HK396" s="6"/>
      <c r="HL396" s="6"/>
      <c r="HM396" s="6"/>
      <c r="HN396" s="6"/>
      <c r="HO396" s="6"/>
      <c r="HP396" s="6"/>
      <c r="HQ396" s="6"/>
      <c r="HR396" s="6"/>
      <c r="HS396" s="6"/>
      <c r="HT396" s="6"/>
      <c r="HU396" s="6"/>
      <c r="HV396" s="6"/>
      <c r="HW396" s="6"/>
      <c r="HX396" s="6"/>
      <c r="HY396" s="6"/>
      <c r="HZ396" s="6"/>
      <c r="IA396" s="6"/>
      <c r="IB396" s="6"/>
      <c r="IC396" s="6"/>
      <c r="ID396" s="6"/>
      <c r="IE396" s="6"/>
      <c r="IF396" s="6"/>
      <c r="IG396" s="6"/>
      <c r="IH396" s="6"/>
      <c r="II396" s="6"/>
      <c r="IJ396" s="6"/>
    </row>
    <row r="397" spans="1:244" s="2" customFormat="1">
      <c r="A397" s="112"/>
      <c r="B397" s="112"/>
      <c r="C397" s="113"/>
      <c r="D397" s="113"/>
      <c r="E397" s="113"/>
      <c r="F397" s="132" t="s">
        <v>536</v>
      </c>
      <c r="G397" s="59" t="s">
        <v>537</v>
      </c>
      <c r="H397" s="56">
        <v>0.9</v>
      </c>
      <c r="I397" s="56">
        <v>0.9</v>
      </c>
      <c r="J397" s="140"/>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c r="CP397" s="6"/>
      <c r="CQ397" s="6"/>
      <c r="CR397" s="6"/>
      <c r="CS397" s="6"/>
      <c r="CT397" s="6"/>
      <c r="CU397" s="6"/>
      <c r="CV397" s="6"/>
      <c r="CW397" s="6"/>
      <c r="CX397" s="6"/>
      <c r="CY397" s="6"/>
      <c r="CZ397" s="6"/>
      <c r="DA397" s="6"/>
      <c r="DB397" s="6"/>
      <c r="DC397" s="6"/>
      <c r="DD397" s="6"/>
      <c r="DE397" s="6"/>
      <c r="DF397" s="6"/>
      <c r="DG397" s="6"/>
      <c r="DH397" s="6"/>
      <c r="DI397" s="6"/>
      <c r="DJ397" s="6"/>
      <c r="DK397" s="6"/>
      <c r="DL397" s="6"/>
      <c r="DM397" s="6"/>
      <c r="DN397" s="6"/>
      <c r="DO397" s="6"/>
      <c r="DP397" s="6"/>
      <c r="DQ397" s="6"/>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c r="FD397" s="6"/>
      <c r="FE397" s="6"/>
      <c r="FF397" s="6"/>
      <c r="FG397" s="6"/>
      <c r="FH397" s="6"/>
      <c r="FI397" s="6"/>
      <c r="FJ397" s="6"/>
      <c r="FK397" s="6"/>
      <c r="FL397" s="6"/>
      <c r="FM397" s="6"/>
      <c r="FN397" s="6"/>
      <c r="FO397" s="6"/>
      <c r="FP397" s="6"/>
      <c r="FQ397" s="6"/>
      <c r="FR397" s="6"/>
      <c r="FS397" s="6"/>
      <c r="FT397" s="6"/>
      <c r="FU397" s="6"/>
      <c r="FV397" s="6"/>
      <c r="FW397" s="6"/>
      <c r="FX397" s="6"/>
      <c r="FY397" s="6"/>
      <c r="FZ397" s="6"/>
      <c r="GA397" s="6"/>
      <c r="GB397" s="6"/>
      <c r="GC397" s="6"/>
      <c r="GD397" s="6"/>
      <c r="GE397" s="6"/>
      <c r="GF397" s="6"/>
      <c r="GG397" s="6"/>
      <c r="GH397" s="6"/>
      <c r="GI397" s="6"/>
      <c r="GJ397" s="6"/>
      <c r="GK397" s="6"/>
      <c r="GL397" s="6"/>
      <c r="GM397" s="6"/>
      <c r="GN397" s="6"/>
      <c r="GO397" s="6"/>
      <c r="GP397" s="6"/>
      <c r="GQ397" s="6"/>
      <c r="GR397" s="6"/>
      <c r="GS397" s="6"/>
      <c r="GT397" s="6"/>
      <c r="GU397" s="6"/>
      <c r="GV397" s="6"/>
      <c r="GW397" s="6"/>
      <c r="GX397" s="6"/>
      <c r="GY397" s="6"/>
      <c r="GZ397" s="6"/>
      <c r="HA397" s="6"/>
      <c r="HB397" s="6"/>
      <c r="HC397" s="6"/>
      <c r="HD397" s="6"/>
      <c r="HE397" s="6"/>
      <c r="HF397" s="6"/>
      <c r="HG397" s="6"/>
      <c r="HH397" s="6"/>
      <c r="HI397" s="6"/>
      <c r="HJ397" s="6"/>
      <c r="HK397" s="6"/>
      <c r="HL397" s="6"/>
      <c r="HM397" s="6"/>
      <c r="HN397" s="6"/>
      <c r="HO397" s="6"/>
      <c r="HP397" s="6"/>
      <c r="HQ397" s="6"/>
      <c r="HR397" s="6"/>
      <c r="HS397" s="6"/>
      <c r="HT397" s="6"/>
      <c r="HU397" s="6"/>
      <c r="HV397" s="6"/>
      <c r="HW397" s="6"/>
      <c r="HX397" s="6"/>
      <c r="HY397" s="6"/>
      <c r="HZ397" s="6"/>
      <c r="IA397" s="6"/>
      <c r="IB397" s="6"/>
      <c r="IC397" s="6"/>
      <c r="ID397" s="6"/>
      <c r="IE397" s="6"/>
      <c r="IF397" s="6"/>
      <c r="IG397" s="6"/>
      <c r="IH397" s="6"/>
      <c r="II397" s="6"/>
      <c r="IJ397" s="6"/>
    </row>
    <row r="398" spans="1:244" s="2" customFormat="1">
      <c r="A398" s="112"/>
      <c r="B398" s="112"/>
      <c r="C398" s="113"/>
      <c r="D398" s="113"/>
      <c r="E398" s="113"/>
      <c r="F398" s="132"/>
      <c r="G398" s="59" t="s">
        <v>314</v>
      </c>
      <c r="H398" s="56">
        <v>0.6</v>
      </c>
      <c r="I398" s="56">
        <v>0.6</v>
      </c>
      <c r="J398" s="140"/>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c r="DG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c r="FD398" s="6"/>
      <c r="FE398" s="6"/>
      <c r="FF398" s="6"/>
      <c r="FG398" s="6"/>
      <c r="FH398" s="6"/>
      <c r="FI398" s="6"/>
      <c r="FJ398" s="6"/>
      <c r="FK398" s="6"/>
      <c r="FL398" s="6"/>
      <c r="FM398" s="6"/>
      <c r="FN398" s="6"/>
      <c r="FO398" s="6"/>
      <c r="FP398" s="6"/>
      <c r="FQ398" s="6"/>
      <c r="FR398" s="6"/>
      <c r="FS398" s="6"/>
      <c r="FT398" s="6"/>
      <c r="FU398" s="6"/>
      <c r="FV398" s="6"/>
      <c r="FW398" s="6"/>
      <c r="FX398" s="6"/>
      <c r="FY398" s="6"/>
      <c r="FZ398" s="6"/>
      <c r="GA398" s="6"/>
      <c r="GB398" s="6"/>
      <c r="GC398" s="6"/>
      <c r="GD398" s="6"/>
      <c r="GE398" s="6"/>
      <c r="GF398" s="6"/>
      <c r="GG398" s="6"/>
      <c r="GH398" s="6"/>
      <c r="GI398" s="6"/>
      <c r="GJ398" s="6"/>
      <c r="GK398" s="6"/>
      <c r="GL398" s="6"/>
      <c r="GM398" s="6"/>
      <c r="GN398" s="6"/>
      <c r="GO398" s="6"/>
      <c r="GP398" s="6"/>
      <c r="GQ398" s="6"/>
      <c r="GR398" s="6"/>
      <c r="GS398" s="6"/>
      <c r="GT398" s="6"/>
      <c r="GU398" s="6"/>
      <c r="GV398" s="6"/>
      <c r="GW398" s="6"/>
      <c r="GX398" s="6"/>
      <c r="GY398" s="6"/>
      <c r="GZ398" s="6"/>
      <c r="HA398" s="6"/>
      <c r="HB398" s="6"/>
      <c r="HC398" s="6"/>
      <c r="HD398" s="6"/>
      <c r="HE398" s="6"/>
      <c r="HF398" s="6"/>
      <c r="HG398" s="6"/>
      <c r="HH398" s="6"/>
      <c r="HI398" s="6"/>
      <c r="HJ398" s="6"/>
      <c r="HK398" s="6"/>
      <c r="HL398" s="6"/>
      <c r="HM398" s="6"/>
      <c r="HN398" s="6"/>
      <c r="HO398" s="6"/>
      <c r="HP398" s="6"/>
      <c r="HQ398" s="6"/>
      <c r="HR398" s="6"/>
      <c r="HS398" s="6"/>
      <c r="HT398" s="6"/>
      <c r="HU398" s="6"/>
      <c r="HV398" s="6"/>
      <c r="HW398" s="6"/>
      <c r="HX398" s="6"/>
      <c r="HY398" s="6"/>
      <c r="HZ398" s="6"/>
      <c r="IA398" s="6"/>
      <c r="IB398" s="6"/>
      <c r="IC398" s="6"/>
      <c r="ID398" s="6"/>
      <c r="IE398" s="6"/>
      <c r="IF398" s="6"/>
      <c r="IG398" s="6"/>
      <c r="IH398" s="6"/>
      <c r="II398" s="6"/>
      <c r="IJ398" s="6"/>
    </row>
    <row r="399" spans="1:244" s="2" customFormat="1">
      <c r="A399" s="112"/>
      <c r="B399" s="112"/>
      <c r="C399" s="113"/>
      <c r="D399" s="113"/>
      <c r="E399" s="113"/>
      <c r="F399" s="132"/>
      <c r="G399" s="59" t="s">
        <v>538</v>
      </c>
      <c r="H399" s="56">
        <v>1</v>
      </c>
      <c r="I399" s="60">
        <v>1</v>
      </c>
      <c r="J399" s="140"/>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c r="CU399" s="6"/>
      <c r="CV399" s="6"/>
      <c r="CW399" s="6"/>
      <c r="CX399" s="6"/>
      <c r="CY399" s="6"/>
      <c r="CZ399" s="6"/>
      <c r="DA399" s="6"/>
      <c r="DB399" s="6"/>
      <c r="DC399" s="6"/>
      <c r="DD399" s="6"/>
      <c r="DE399" s="6"/>
      <c r="DF399" s="6"/>
      <c r="DG399" s="6"/>
      <c r="DH399" s="6"/>
      <c r="DI399" s="6"/>
      <c r="DJ399" s="6"/>
      <c r="DK399" s="6"/>
      <c r="DL399" s="6"/>
      <c r="DM399" s="6"/>
      <c r="DN399" s="6"/>
      <c r="DO399" s="6"/>
      <c r="DP399" s="6"/>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c r="FD399" s="6"/>
      <c r="FE399" s="6"/>
      <c r="FF399" s="6"/>
      <c r="FG399" s="6"/>
      <c r="FH399" s="6"/>
      <c r="FI399" s="6"/>
      <c r="FJ399" s="6"/>
      <c r="FK399" s="6"/>
      <c r="FL399" s="6"/>
      <c r="FM399" s="6"/>
      <c r="FN399" s="6"/>
      <c r="FO399" s="6"/>
      <c r="FP399" s="6"/>
      <c r="FQ399" s="6"/>
      <c r="FR399" s="6"/>
      <c r="FS399" s="6"/>
      <c r="FT399" s="6"/>
      <c r="FU399" s="6"/>
      <c r="FV399" s="6"/>
      <c r="FW399" s="6"/>
      <c r="FX399" s="6"/>
      <c r="FY399" s="6"/>
      <c r="FZ399" s="6"/>
      <c r="GA399" s="6"/>
      <c r="GB399" s="6"/>
      <c r="GC399" s="6"/>
      <c r="GD399" s="6"/>
      <c r="GE399" s="6"/>
      <c r="GF399" s="6"/>
      <c r="GG399" s="6"/>
      <c r="GH399" s="6"/>
      <c r="GI399" s="6"/>
      <c r="GJ399" s="6"/>
      <c r="GK399" s="6"/>
      <c r="GL399" s="6"/>
      <c r="GM399" s="6"/>
      <c r="GN399" s="6"/>
      <c r="GO399" s="6"/>
      <c r="GP399" s="6"/>
      <c r="GQ399" s="6"/>
      <c r="GR399" s="6"/>
      <c r="GS399" s="6"/>
      <c r="GT399" s="6"/>
      <c r="GU399" s="6"/>
      <c r="GV399" s="6"/>
      <c r="GW399" s="6"/>
      <c r="GX399" s="6"/>
      <c r="GY399" s="6"/>
      <c r="GZ399" s="6"/>
      <c r="HA399" s="6"/>
      <c r="HB399" s="6"/>
      <c r="HC399" s="6"/>
      <c r="HD399" s="6"/>
      <c r="HE399" s="6"/>
      <c r="HF399" s="6"/>
      <c r="HG399" s="6"/>
      <c r="HH399" s="6"/>
      <c r="HI399" s="6"/>
      <c r="HJ399" s="6"/>
      <c r="HK399" s="6"/>
      <c r="HL399" s="6"/>
      <c r="HM399" s="6"/>
      <c r="HN399" s="6"/>
      <c r="HO399" s="6"/>
      <c r="HP399" s="6"/>
      <c r="HQ399" s="6"/>
      <c r="HR399" s="6"/>
      <c r="HS399" s="6"/>
      <c r="HT399" s="6"/>
      <c r="HU399" s="6"/>
      <c r="HV399" s="6"/>
      <c r="HW399" s="6"/>
      <c r="HX399" s="6"/>
      <c r="HY399" s="6"/>
      <c r="HZ399" s="6"/>
      <c r="IA399" s="6"/>
      <c r="IB399" s="6"/>
      <c r="IC399" s="6"/>
      <c r="ID399" s="6"/>
      <c r="IE399" s="6"/>
      <c r="IF399" s="6"/>
      <c r="IG399" s="6"/>
      <c r="IH399" s="6"/>
      <c r="II399" s="6"/>
      <c r="IJ399" s="6"/>
    </row>
    <row r="400" spans="1:244" s="2" customFormat="1">
      <c r="A400" s="112"/>
      <c r="B400" s="112"/>
      <c r="C400" s="113"/>
      <c r="D400" s="113"/>
      <c r="E400" s="113"/>
      <c r="F400" s="132"/>
      <c r="G400" s="59" t="s">
        <v>539</v>
      </c>
      <c r="H400" s="56">
        <v>0.7</v>
      </c>
      <c r="I400" s="56">
        <v>0.7</v>
      </c>
      <c r="J400" s="140"/>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c r="CP400" s="6"/>
      <c r="CQ400" s="6"/>
      <c r="CR400" s="6"/>
      <c r="CS400" s="6"/>
      <c r="CT400" s="6"/>
      <c r="CU400" s="6"/>
      <c r="CV400" s="6"/>
      <c r="CW400" s="6"/>
      <c r="CX400" s="6"/>
      <c r="CY400" s="6"/>
      <c r="CZ400" s="6"/>
      <c r="DA400" s="6"/>
      <c r="DB400" s="6"/>
      <c r="DC400" s="6"/>
      <c r="DD400" s="6"/>
      <c r="DE400" s="6"/>
      <c r="DF400" s="6"/>
      <c r="DG400" s="6"/>
      <c r="DH400" s="6"/>
      <c r="DI400" s="6"/>
      <c r="DJ400" s="6"/>
      <c r="DK400" s="6"/>
      <c r="DL400" s="6"/>
      <c r="DM400" s="6"/>
      <c r="DN400" s="6"/>
      <c r="DO400" s="6"/>
      <c r="DP400" s="6"/>
      <c r="DQ400" s="6"/>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c r="FD400" s="6"/>
      <c r="FE400" s="6"/>
      <c r="FF400" s="6"/>
      <c r="FG400" s="6"/>
      <c r="FH400" s="6"/>
      <c r="FI400" s="6"/>
      <c r="FJ400" s="6"/>
      <c r="FK400" s="6"/>
      <c r="FL400" s="6"/>
      <c r="FM400" s="6"/>
      <c r="FN400" s="6"/>
      <c r="FO400" s="6"/>
      <c r="FP400" s="6"/>
      <c r="FQ400" s="6"/>
      <c r="FR400" s="6"/>
      <c r="FS400" s="6"/>
      <c r="FT400" s="6"/>
      <c r="FU400" s="6"/>
      <c r="FV400" s="6"/>
      <c r="FW400" s="6"/>
      <c r="FX400" s="6"/>
      <c r="FY400" s="6"/>
      <c r="FZ400" s="6"/>
      <c r="GA400" s="6"/>
      <c r="GB400" s="6"/>
      <c r="GC400" s="6"/>
      <c r="GD400" s="6"/>
      <c r="GE400" s="6"/>
      <c r="GF400" s="6"/>
      <c r="GG400" s="6"/>
      <c r="GH400" s="6"/>
      <c r="GI400" s="6"/>
      <c r="GJ400" s="6"/>
      <c r="GK400" s="6"/>
      <c r="GL400" s="6"/>
      <c r="GM400" s="6"/>
      <c r="GN400" s="6"/>
      <c r="GO400" s="6"/>
      <c r="GP400" s="6"/>
      <c r="GQ400" s="6"/>
      <c r="GR400" s="6"/>
      <c r="GS400" s="6"/>
      <c r="GT400" s="6"/>
      <c r="GU400" s="6"/>
      <c r="GV400" s="6"/>
      <c r="GW400" s="6"/>
      <c r="GX400" s="6"/>
      <c r="GY400" s="6"/>
      <c r="GZ400" s="6"/>
      <c r="HA400" s="6"/>
      <c r="HB400" s="6"/>
      <c r="HC400" s="6"/>
      <c r="HD400" s="6"/>
      <c r="HE400" s="6"/>
      <c r="HF400" s="6"/>
      <c r="HG400" s="6"/>
      <c r="HH400" s="6"/>
      <c r="HI400" s="6"/>
      <c r="HJ400" s="6"/>
      <c r="HK400" s="6"/>
      <c r="HL400" s="6"/>
      <c r="HM400" s="6"/>
      <c r="HN400" s="6"/>
      <c r="HO400" s="6"/>
      <c r="HP400" s="6"/>
      <c r="HQ400" s="6"/>
      <c r="HR400" s="6"/>
      <c r="HS400" s="6"/>
      <c r="HT400" s="6"/>
      <c r="HU400" s="6"/>
      <c r="HV400" s="6"/>
      <c r="HW400" s="6"/>
      <c r="HX400" s="6"/>
      <c r="HY400" s="6"/>
      <c r="HZ400" s="6"/>
      <c r="IA400" s="6"/>
      <c r="IB400" s="6"/>
      <c r="IC400" s="6"/>
      <c r="ID400" s="6"/>
      <c r="IE400" s="6"/>
      <c r="IF400" s="6"/>
      <c r="IG400" s="6"/>
      <c r="IH400" s="6"/>
      <c r="II400" s="6"/>
      <c r="IJ400" s="6"/>
    </row>
    <row r="401" spans="1:244" s="2" customFormat="1">
      <c r="A401" s="112"/>
      <c r="B401" s="112"/>
      <c r="C401" s="113"/>
      <c r="D401" s="113"/>
      <c r="E401" s="113"/>
      <c r="F401" s="132"/>
      <c r="G401" s="59" t="s">
        <v>540</v>
      </c>
      <c r="H401" s="56">
        <v>0.7</v>
      </c>
      <c r="I401" s="56">
        <v>0.7</v>
      </c>
      <c r="J401" s="140"/>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c r="CP401" s="6"/>
      <c r="CQ401" s="6"/>
      <c r="CR401" s="6"/>
      <c r="CS401" s="6"/>
      <c r="CT401" s="6"/>
      <c r="CU401" s="6"/>
      <c r="CV401" s="6"/>
      <c r="CW401" s="6"/>
      <c r="CX401" s="6"/>
      <c r="CY401" s="6"/>
      <c r="CZ401" s="6"/>
      <c r="DA401" s="6"/>
      <c r="DB401" s="6"/>
      <c r="DC401" s="6"/>
      <c r="DD401" s="6"/>
      <c r="DE401" s="6"/>
      <c r="DF401" s="6"/>
      <c r="DG401" s="6"/>
      <c r="DH401" s="6"/>
      <c r="DI401" s="6"/>
      <c r="DJ401" s="6"/>
      <c r="DK401" s="6"/>
      <c r="DL401" s="6"/>
      <c r="DM401" s="6"/>
      <c r="DN401" s="6"/>
      <c r="DO401" s="6"/>
      <c r="DP401" s="6"/>
      <c r="DQ401" s="6"/>
      <c r="DR401" s="6"/>
      <c r="DS401" s="6"/>
      <c r="DT401" s="6"/>
      <c r="DU401" s="6"/>
      <c r="DV401" s="6"/>
      <c r="DW401" s="6"/>
      <c r="DX401" s="6"/>
      <c r="DY401" s="6"/>
      <c r="DZ401" s="6"/>
      <c r="EA401" s="6"/>
      <c r="EB401" s="6"/>
      <c r="EC401" s="6"/>
      <c r="ED401" s="6"/>
      <c r="EE401" s="6"/>
      <c r="EF401" s="6"/>
      <c r="EG401" s="6"/>
      <c r="EH401" s="6"/>
      <c r="EI401" s="6"/>
      <c r="EJ401" s="6"/>
      <c r="EK401" s="6"/>
      <c r="EL401" s="6"/>
      <c r="EM401" s="6"/>
      <c r="EN401" s="6"/>
      <c r="EO401" s="6"/>
      <c r="EP401" s="6"/>
      <c r="EQ401" s="6"/>
      <c r="ER401" s="6"/>
      <c r="ES401" s="6"/>
      <c r="ET401" s="6"/>
      <c r="EU401" s="6"/>
      <c r="EV401" s="6"/>
      <c r="EW401" s="6"/>
      <c r="EX401" s="6"/>
      <c r="EY401" s="6"/>
      <c r="EZ401" s="6"/>
      <c r="FA401" s="6"/>
      <c r="FB401" s="6"/>
      <c r="FC401" s="6"/>
      <c r="FD401" s="6"/>
      <c r="FE401" s="6"/>
      <c r="FF401" s="6"/>
      <c r="FG401" s="6"/>
      <c r="FH401" s="6"/>
      <c r="FI401" s="6"/>
      <c r="FJ401" s="6"/>
      <c r="FK401" s="6"/>
      <c r="FL401" s="6"/>
      <c r="FM401" s="6"/>
      <c r="FN401" s="6"/>
      <c r="FO401" s="6"/>
      <c r="FP401" s="6"/>
      <c r="FQ401" s="6"/>
      <c r="FR401" s="6"/>
      <c r="FS401" s="6"/>
      <c r="FT401" s="6"/>
      <c r="FU401" s="6"/>
      <c r="FV401" s="6"/>
      <c r="FW401" s="6"/>
      <c r="FX401" s="6"/>
      <c r="FY401" s="6"/>
      <c r="FZ401" s="6"/>
      <c r="GA401" s="6"/>
      <c r="GB401" s="6"/>
      <c r="GC401" s="6"/>
      <c r="GD401" s="6"/>
      <c r="GE401" s="6"/>
      <c r="GF401" s="6"/>
      <c r="GG401" s="6"/>
      <c r="GH401" s="6"/>
      <c r="GI401" s="6"/>
      <c r="GJ401" s="6"/>
      <c r="GK401" s="6"/>
      <c r="GL401" s="6"/>
      <c r="GM401" s="6"/>
      <c r="GN401" s="6"/>
      <c r="GO401" s="6"/>
      <c r="GP401" s="6"/>
      <c r="GQ401" s="6"/>
      <c r="GR401" s="6"/>
      <c r="GS401" s="6"/>
      <c r="GT401" s="6"/>
      <c r="GU401" s="6"/>
      <c r="GV401" s="6"/>
      <c r="GW401" s="6"/>
      <c r="GX401" s="6"/>
      <c r="GY401" s="6"/>
      <c r="GZ401" s="6"/>
      <c r="HA401" s="6"/>
      <c r="HB401" s="6"/>
      <c r="HC401" s="6"/>
      <c r="HD401" s="6"/>
      <c r="HE401" s="6"/>
      <c r="HF401" s="6"/>
      <c r="HG401" s="6"/>
      <c r="HH401" s="6"/>
      <c r="HI401" s="6"/>
      <c r="HJ401" s="6"/>
      <c r="HK401" s="6"/>
      <c r="HL401" s="6"/>
      <c r="HM401" s="6"/>
      <c r="HN401" s="6"/>
      <c r="HO401" s="6"/>
      <c r="HP401" s="6"/>
      <c r="HQ401" s="6"/>
      <c r="HR401" s="6"/>
      <c r="HS401" s="6"/>
      <c r="HT401" s="6"/>
      <c r="HU401" s="6"/>
      <c r="HV401" s="6"/>
      <c r="HW401" s="6"/>
      <c r="HX401" s="6"/>
      <c r="HY401" s="6"/>
      <c r="HZ401" s="6"/>
      <c r="IA401" s="6"/>
      <c r="IB401" s="6"/>
      <c r="IC401" s="6"/>
      <c r="ID401" s="6"/>
      <c r="IE401" s="6"/>
      <c r="IF401" s="6"/>
      <c r="IG401" s="6"/>
      <c r="IH401" s="6"/>
      <c r="II401" s="6"/>
      <c r="IJ401" s="6"/>
    </row>
    <row r="402" spans="1:244" s="2" customFormat="1">
      <c r="A402" s="112"/>
      <c r="B402" s="112"/>
      <c r="C402" s="113"/>
      <c r="D402" s="113"/>
      <c r="E402" s="113"/>
      <c r="F402" s="132"/>
      <c r="G402" s="59" t="s">
        <v>541</v>
      </c>
      <c r="H402" s="56">
        <v>0.6</v>
      </c>
      <c r="I402" s="56">
        <v>0.6</v>
      </c>
      <c r="J402" s="140"/>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c r="CP402" s="6"/>
      <c r="CQ402" s="6"/>
      <c r="CR402" s="6"/>
      <c r="CS402" s="6"/>
      <c r="CT402" s="6"/>
      <c r="CU402" s="6"/>
      <c r="CV402" s="6"/>
      <c r="CW402" s="6"/>
      <c r="CX402" s="6"/>
      <c r="CY402" s="6"/>
      <c r="CZ402" s="6"/>
      <c r="DA402" s="6"/>
      <c r="DB402" s="6"/>
      <c r="DC402" s="6"/>
      <c r="DD402" s="6"/>
      <c r="DE402" s="6"/>
      <c r="DF402" s="6"/>
      <c r="DG402" s="6"/>
      <c r="DH402" s="6"/>
      <c r="DI402" s="6"/>
      <c r="DJ402" s="6"/>
      <c r="DK402" s="6"/>
      <c r="DL402" s="6"/>
      <c r="DM402" s="6"/>
      <c r="DN402" s="6"/>
      <c r="DO402" s="6"/>
      <c r="DP402" s="6"/>
      <c r="DQ402" s="6"/>
      <c r="DR402" s="6"/>
      <c r="DS402" s="6"/>
      <c r="DT402" s="6"/>
      <c r="DU402" s="6"/>
      <c r="DV402" s="6"/>
      <c r="DW402" s="6"/>
      <c r="DX402" s="6"/>
      <c r="DY402" s="6"/>
      <c r="DZ402" s="6"/>
      <c r="EA402" s="6"/>
      <c r="EB402" s="6"/>
      <c r="EC402" s="6"/>
      <c r="ED402" s="6"/>
      <c r="EE402" s="6"/>
      <c r="EF402" s="6"/>
      <c r="EG402" s="6"/>
      <c r="EH402" s="6"/>
      <c r="EI402" s="6"/>
      <c r="EJ402" s="6"/>
      <c r="EK402" s="6"/>
      <c r="EL402" s="6"/>
      <c r="EM402" s="6"/>
      <c r="EN402" s="6"/>
      <c r="EO402" s="6"/>
      <c r="EP402" s="6"/>
      <c r="EQ402" s="6"/>
      <c r="ER402" s="6"/>
      <c r="ES402" s="6"/>
      <c r="ET402" s="6"/>
      <c r="EU402" s="6"/>
      <c r="EV402" s="6"/>
      <c r="EW402" s="6"/>
      <c r="EX402" s="6"/>
      <c r="EY402" s="6"/>
      <c r="EZ402" s="6"/>
      <c r="FA402" s="6"/>
      <c r="FB402" s="6"/>
      <c r="FC402" s="6"/>
      <c r="FD402" s="6"/>
      <c r="FE402" s="6"/>
      <c r="FF402" s="6"/>
      <c r="FG402" s="6"/>
      <c r="FH402" s="6"/>
      <c r="FI402" s="6"/>
      <c r="FJ402" s="6"/>
      <c r="FK402" s="6"/>
      <c r="FL402" s="6"/>
      <c r="FM402" s="6"/>
      <c r="FN402" s="6"/>
      <c r="FO402" s="6"/>
      <c r="FP402" s="6"/>
      <c r="FQ402" s="6"/>
      <c r="FR402" s="6"/>
      <c r="FS402" s="6"/>
      <c r="FT402" s="6"/>
      <c r="FU402" s="6"/>
      <c r="FV402" s="6"/>
      <c r="FW402" s="6"/>
      <c r="FX402" s="6"/>
      <c r="FY402" s="6"/>
      <c r="FZ402" s="6"/>
      <c r="GA402" s="6"/>
      <c r="GB402" s="6"/>
      <c r="GC402" s="6"/>
      <c r="GD402" s="6"/>
      <c r="GE402" s="6"/>
      <c r="GF402" s="6"/>
      <c r="GG402" s="6"/>
      <c r="GH402" s="6"/>
      <c r="GI402" s="6"/>
      <c r="GJ402" s="6"/>
      <c r="GK402" s="6"/>
      <c r="GL402" s="6"/>
      <c r="GM402" s="6"/>
      <c r="GN402" s="6"/>
      <c r="GO402" s="6"/>
      <c r="GP402" s="6"/>
      <c r="GQ402" s="6"/>
      <c r="GR402" s="6"/>
      <c r="GS402" s="6"/>
      <c r="GT402" s="6"/>
      <c r="GU402" s="6"/>
      <c r="GV402" s="6"/>
      <c r="GW402" s="6"/>
      <c r="GX402" s="6"/>
      <c r="GY402" s="6"/>
      <c r="GZ402" s="6"/>
      <c r="HA402" s="6"/>
      <c r="HB402" s="6"/>
      <c r="HC402" s="6"/>
      <c r="HD402" s="6"/>
      <c r="HE402" s="6"/>
      <c r="HF402" s="6"/>
      <c r="HG402" s="6"/>
      <c r="HH402" s="6"/>
      <c r="HI402" s="6"/>
      <c r="HJ402" s="6"/>
      <c r="HK402" s="6"/>
      <c r="HL402" s="6"/>
      <c r="HM402" s="6"/>
      <c r="HN402" s="6"/>
      <c r="HO402" s="6"/>
      <c r="HP402" s="6"/>
      <c r="HQ402" s="6"/>
      <c r="HR402" s="6"/>
      <c r="HS402" s="6"/>
      <c r="HT402" s="6"/>
      <c r="HU402" s="6"/>
      <c r="HV402" s="6"/>
      <c r="HW402" s="6"/>
      <c r="HX402" s="6"/>
      <c r="HY402" s="6"/>
      <c r="HZ402" s="6"/>
      <c r="IA402" s="6"/>
      <c r="IB402" s="6"/>
      <c r="IC402" s="6"/>
      <c r="ID402" s="6"/>
      <c r="IE402" s="6"/>
      <c r="IF402" s="6"/>
      <c r="IG402" s="6"/>
      <c r="IH402" s="6"/>
      <c r="II402" s="6"/>
      <c r="IJ402" s="6"/>
    </row>
    <row r="403" spans="1:244" s="2" customFormat="1">
      <c r="A403" s="112"/>
      <c r="B403" s="112"/>
      <c r="C403" s="113"/>
      <c r="D403" s="113"/>
      <c r="E403" s="113"/>
      <c r="F403" s="132"/>
      <c r="G403" s="59" t="s">
        <v>542</v>
      </c>
      <c r="H403" s="56">
        <v>0.6</v>
      </c>
      <c r="I403" s="56">
        <v>0.6</v>
      </c>
      <c r="J403" s="140"/>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c r="CP403" s="6"/>
      <c r="CQ403" s="6"/>
      <c r="CR403" s="6"/>
      <c r="CS403" s="6"/>
      <c r="CT403" s="6"/>
      <c r="CU403" s="6"/>
      <c r="CV403" s="6"/>
      <c r="CW403" s="6"/>
      <c r="CX403" s="6"/>
      <c r="CY403" s="6"/>
      <c r="CZ403" s="6"/>
      <c r="DA403" s="6"/>
      <c r="DB403" s="6"/>
      <c r="DC403" s="6"/>
      <c r="DD403" s="6"/>
      <c r="DE403" s="6"/>
      <c r="DF403" s="6"/>
      <c r="DG403" s="6"/>
      <c r="DH403" s="6"/>
      <c r="DI403" s="6"/>
      <c r="DJ403" s="6"/>
      <c r="DK403" s="6"/>
      <c r="DL403" s="6"/>
      <c r="DM403" s="6"/>
      <c r="DN403" s="6"/>
      <c r="DO403" s="6"/>
      <c r="DP403" s="6"/>
      <c r="DQ403" s="6"/>
      <c r="DR403" s="6"/>
      <c r="DS403" s="6"/>
      <c r="DT403" s="6"/>
      <c r="DU403" s="6"/>
      <c r="DV403" s="6"/>
      <c r="DW403" s="6"/>
      <c r="DX403" s="6"/>
      <c r="DY403" s="6"/>
      <c r="DZ403" s="6"/>
      <c r="EA403" s="6"/>
      <c r="EB403" s="6"/>
      <c r="EC403" s="6"/>
      <c r="ED403" s="6"/>
      <c r="EE403" s="6"/>
      <c r="EF403" s="6"/>
      <c r="EG403" s="6"/>
      <c r="EH403" s="6"/>
      <c r="EI403" s="6"/>
      <c r="EJ403" s="6"/>
      <c r="EK403" s="6"/>
      <c r="EL403" s="6"/>
      <c r="EM403" s="6"/>
      <c r="EN403" s="6"/>
      <c r="EO403" s="6"/>
      <c r="EP403" s="6"/>
      <c r="EQ403" s="6"/>
      <c r="ER403" s="6"/>
      <c r="ES403" s="6"/>
      <c r="ET403" s="6"/>
      <c r="EU403" s="6"/>
      <c r="EV403" s="6"/>
      <c r="EW403" s="6"/>
      <c r="EX403" s="6"/>
      <c r="EY403" s="6"/>
      <c r="EZ403" s="6"/>
      <c r="FA403" s="6"/>
      <c r="FB403" s="6"/>
      <c r="FC403" s="6"/>
      <c r="FD403" s="6"/>
      <c r="FE403" s="6"/>
      <c r="FF403" s="6"/>
      <c r="FG403" s="6"/>
      <c r="FH403" s="6"/>
      <c r="FI403" s="6"/>
      <c r="FJ403" s="6"/>
      <c r="FK403" s="6"/>
      <c r="FL403" s="6"/>
      <c r="FM403" s="6"/>
      <c r="FN403" s="6"/>
      <c r="FO403" s="6"/>
      <c r="FP403" s="6"/>
      <c r="FQ403" s="6"/>
      <c r="FR403" s="6"/>
      <c r="FS403" s="6"/>
      <c r="FT403" s="6"/>
      <c r="FU403" s="6"/>
      <c r="FV403" s="6"/>
      <c r="FW403" s="6"/>
      <c r="FX403" s="6"/>
      <c r="FY403" s="6"/>
      <c r="FZ403" s="6"/>
      <c r="GA403" s="6"/>
      <c r="GB403" s="6"/>
      <c r="GC403" s="6"/>
      <c r="GD403" s="6"/>
      <c r="GE403" s="6"/>
      <c r="GF403" s="6"/>
      <c r="GG403" s="6"/>
      <c r="GH403" s="6"/>
      <c r="GI403" s="6"/>
      <c r="GJ403" s="6"/>
      <c r="GK403" s="6"/>
      <c r="GL403" s="6"/>
      <c r="GM403" s="6"/>
      <c r="GN403" s="6"/>
      <c r="GO403" s="6"/>
      <c r="GP403" s="6"/>
      <c r="GQ403" s="6"/>
      <c r="GR403" s="6"/>
      <c r="GS403" s="6"/>
      <c r="GT403" s="6"/>
      <c r="GU403" s="6"/>
      <c r="GV403" s="6"/>
      <c r="GW403" s="6"/>
      <c r="GX403" s="6"/>
      <c r="GY403" s="6"/>
      <c r="GZ403" s="6"/>
      <c r="HA403" s="6"/>
      <c r="HB403" s="6"/>
      <c r="HC403" s="6"/>
      <c r="HD403" s="6"/>
      <c r="HE403" s="6"/>
      <c r="HF403" s="6"/>
      <c r="HG403" s="6"/>
      <c r="HH403" s="6"/>
      <c r="HI403" s="6"/>
      <c r="HJ403" s="6"/>
      <c r="HK403" s="6"/>
      <c r="HL403" s="6"/>
      <c r="HM403" s="6"/>
      <c r="HN403" s="6"/>
      <c r="HO403" s="6"/>
      <c r="HP403" s="6"/>
      <c r="HQ403" s="6"/>
      <c r="HR403" s="6"/>
      <c r="HS403" s="6"/>
      <c r="HT403" s="6"/>
      <c r="HU403" s="6"/>
      <c r="HV403" s="6"/>
      <c r="HW403" s="6"/>
      <c r="HX403" s="6"/>
      <c r="HY403" s="6"/>
      <c r="HZ403" s="6"/>
      <c r="IA403" s="6"/>
      <c r="IB403" s="6"/>
      <c r="IC403" s="6"/>
      <c r="ID403" s="6"/>
      <c r="IE403" s="6"/>
      <c r="IF403" s="6"/>
      <c r="IG403" s="6"/>
      <c r="IH403" s="6"/>
      <c r="II403" s="6"/>
      <c r="IJ403" s="6"/>
    </row>
    <row r="404" spans="1:244" s="2" customFormat="1">
      <c r="A404" s="112"/>
      <c r="B404" s="112"/>
      <c r="C404" s="113"/>
      <c r="D404" s="113"/>
      <c r="E404" s="113"/>
      <c r="F404" s="132"/>
      <c r="G404" s="59" t="s">
        <v>543</v>
      </c>
      <c r="H404" s="56">
        <v>0.7</v>
      </c>
      <c r="I404" s="56">
        <v>0.7</v>
      </c>
      <c r="J404" s="140"/>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c r="CP404" s="6"/>
      <c r="CQ404" s="6"/>
      <c r="CR404" s="6"/>
      <c r="CS404" s="6"/>
      <c r="CT404" s="6"/>
      <c r="CU404" s="6"/>
      <c r="CV404" s="6"/>
      <c r="CW404" s="6"/>
      <c r="CX404" s="6"/>
      <c r="CY404" s="6"/>
      <c r="CZ404" s="6"/>
      <c r="DA404" s="6"/>
      <c r="DB404" s="6"/>
      <c r="DC404" s="6"/>
      <c r="DD404" s="6"/>
      <c r="DE404" s="6"/>
      <c r="DF404" s="6"/>
      <c r="DG404" s="6"/>
      <c r="DH404" s="6"/>
      <c r="DI404" s="6"/>
      <c r="DJ404" s="6"/>
      <c r="DK404" s="6"/>
      <c r="DL404" s="6"/>
      <c r="DM404" s="6"/>
      <c r="DN404" s="6"/>
      <c r="DO404" s="6"/>
      <c r="DP404" s="6"/>
      <c r="DQ404" s="6"/>
      <c r="DR404" s="6"/>
      <c r="DS404" s="6"/>
      <c r="DT404" s="6"/>
      <c r="DU404" s="6"/>
      <c r="DV404" s="6"/>
      <c r="DW404" s="6"/>
      <c r="DX404" s="6"/>
      <c r="DY404" s="6"/>
      <c r="DZ404" s="6"/>
      <c r="EA404" s="6"/>
      <c r="EB404" s="6"/>
      <c r="EC404" s="6"/>
      <c r="ED404" s="6"/>
      <c r="EE404" s="6"/>
      <c r="EF404" s="6"/>
      <c r="EG404" s="6"/>
      <c r="EH404" s="6"/>
      <c r="EI404" s="6"/>
      <c r="EJ404" s="6"/>
      <c r="EK404" s="6"/>
      <c r="EL404" s="6"/>
      <c r="EM404" s="6"/>
      <c r="EN404" s="6"/>
      <c r="EO404" s="6"/>
      <c r="EP404" s="6"/>
      <c r="EQ404" s="6"/>
      <c r="ER404" s="6"/>
      <c r="ES404" s="6"/>
      <c r="ET404" s="6"/>
      <c r="EU404" s="6"/>
      <c r="EV404" s="6"/>
      <c r="EW404" s="6"/>
      <c r="EX404" s="6"/>
      <c r="EY404" s="6"/>
      <c r="EZ404" s="6"/>
      <c r="FA404" s="6"/>
      <c r="FB404" s="6"/>
      <c r="FC404" s="6"/>
      <c r="FD404" s="6"/>
      <c r="FE404" s="6"/>
      <c r="FF404" s="6"/>
      <c r="FG404" s="6"/>
      <c r="FH404" s="6"/>
      <c r="FI404" s="6"/>
      <c r="FJ404" s="6"/>
      <c r="FK404" s="6"/>
      <c r="FL404" s="6"/>
      <c r="FM404" s="6"/>
      <c r="FN404" s="6"/>
      <c r="FO404" s="6"/>
      <c r="FP404" s="6"/>
      <c r="FQ404" s="6"/>
      <c r="FR404" s="6"/>
      <c r="FS404" s="6"/>
      <c r="FT404" s="6"/>
      <c r="FU404" s="6"/>
      <c r="FV404" s="6"/>
      <c r="FW404" s="6"/>
      <c r="FX404" s="6"/>
      <c r="FY404" s="6"/>
      <c r="FZ404" s="6"/>
      <c r="GA404" s="6"/>
      <c r="GB404" s="6"/>
      <c r="GC404" s="6"/>
      <c r="GD404" s="6"/>
      <c r="GE404" s="6"/>
      <c r="GF404" s="6"/>
      <c r="GG404" s="6"/>
      <c r="GH404" s="6"/>
      <c r="GI404" s="6"/>
      <c r="GJ404" s="6"/>
      <c r="GK404" s="6"/>
      <c r="GL404" s="6"/>
      <c r="GM404" s="6"/>
      <c r="GN404" s="6"/>
      <c r="GO404" s="6"/>
      <c r="GP404" s="6"/>
      <c r="GQ404" s="6"/>
      <c r="GR404" s="6"/>
      <c r="GS404" s="6"/>
      <c r="GT404" s="6"/>
      <c r="GU404" s="6"/>
      <c r="GV404" s="6"/>
      <c r="GW404" s="6"/>
      <c r="GX404" s="6"/>
      <c r="GY404" s="6"/>
      <c r="GZ404" s="6"/>
      <c r="HA404" s="6"/>
      <c r="HB404" s="6"/>
      <c r="HC404" s="6"/>
      <c r="HD404" s="6"/>
      <c r="HE404" s="6"/>
      <c r="HF404" s="6"/>
      <c r="HG404" s="6"/>
      <c r="HH404" s="6"/>
      <c r="HI404" s="6"/>
      <c r="HJ404" s="6"/>
      <c r="HK404" s="6"/>
      <c r="HL404" s="6"/>
      <c r="HM404" s="6"/>
      <c r="HN404" s="6"/>
      <c r="HO404" s="6"/>
      <c r="HP404" s="6"/>
      <c r="HQ404" s="6"/>
      <c r="HR404" s="6"/>
      <c r="HS404" s="6"/>
      <c r="HT404" s="6"/>
      <c r="HU404" s="6"/>
      <c r="HV404" s="6"/>
      <c r="HW404" s="6"/>
      <c r="HX404" s="6"/>
      <c r="HY404" s="6"/>
      <c r="HZ404" s="6"/>
      <c r="IA404" s="6"/>
      <c r="IB404" s="6"/>
      <c r="IC404" s="6"/>
      <c r="ID404" s="6"/>
      <c r="IE404" s="6"/>
      <c r="IF404" s="6"/>
      <c r="IG404" s="6"/>
      <c r="IH404" s="6"/>
      <c r="II404" s="6"/>
      <c r="IJ404" s="6"/>
    </row>
    <row r="405" spans="1:244" s="2" customFormat="1">
      <c r="A405" s="112"/>
      <c r="B405" s="112"/>
      <c r="C405" s="113"/>
      <c r="D405" s="113"/>
      <c r="E405" s="113"/>
      <c r="F405" s="132"/>
      <c r="G405" s="59" t="s">
        <v>544</v>
      </c>
      <c r="H405" s="56">
        <v>0.7</v>
      </c>
      <c r="I405" s="56">
        <v>0.7</v>
      </c>
      <c r="J405" s="140"/>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c r="DH405" s="6"/>
      <c r="DI405" s="6"/>
      <c r="DJ405" s="6"/>
      <c r="DK405" s="6"/>
      <c r="DL405" s="6"/>
      <c r="DM405" s="6"/>
      <c r="DN405" s="6"/>
      <c r="DO405" s="6"/>
      <c r="DP405" s="6"/>
      <c r="DQ405" s="6"/>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c r="FD405" s="6"/>
      <c r="FE405" s="6"/>
      <c r="FF405" s="6"/>
      <c r="FG405" s="6"/>
      <c r="FH405" s="6"/>
      <c r="FI405" s="6"/>
      <c r="FJ405" s="6"/>
      <c r="FK405" s="6"/>
      <c r="FL405" s="6"/>
      <c r="FM405" s="6"/>
      <c r="FN405" s="6"/>
      <c r="FO405" s="6"/>
      <c r="FP405" s="6"/>
      <c r="FQ405" s="6"/>
      <c r="FR405" s="6"/>
      <c r="FS405" s="6"/>
      <c r="FT405" s="6"/>
      <c r="FU405" s="6"/>
      <c r="FV405" s="6"/>
      <c r="FW405" s="6"/>
      <c r="FX405" s="6"/>
      <c r="FY405" s="6"/>
      <c r="FZ405" s="6"/>
      <c r="GA405" s="6"/>
      <c r="GB405" s="6"/>
      <c r="GC405" s="6"/>
      <c r="GD405" s="6"/>
      <c r="GE405" s="6"/>
      <c r="GF405" s="6"/>
      <c r="GG405" s="6"/>
      <c r="GH405" s="6"/>
      <c r="GI405" s="6"/>
      <c r="GJ405" s="6"/>
      <c r="GK405" s="6"/>
      <c r="GL405" s="6"/>
      <c r="GM405" s="6"/>
      <c r="GN405" s="6"/>
      <c r="GO405" s="6"/>
      <c r="GP405" s="6"/>
      <c r="GQ405" s="6"/>
      <c r="GR405" s="6"/>
      <c r="GS405" s="6"/>
      <c r="GT405" s="6"/>
      <c r="GU405" s="6"/>
      <c r="GV405" s="6"/>
      <c r="GW405" s="6"/>
      <c r="GX405" s="6"/>
      <c r="GY405" s="6"/>
      <c r="GZ405" s="6"/>
      <c r="HA405" s="6"/>
      <c r="HB405" s="6"/>
      <c r="HC405" s="6"/>
      <c r="HD405" s="6"/>
      <c r="HE405" s="6"/>
      <c r="HF405" s="6"/>
      <c r="HG405" s="6"/>
      <c r="HH405" s="6"/>
      <c r="HI405" s="6"/>
      <c r="HJ405" s="6"/>
      <c r="HK405" s="6"/>
      <c r="HL405" s="6"/>
      <c r="HM405" s="6"/>
      <c r="HN405" s="6"/>
      <c r="HO405" s="6"/>
      <c r="HP405" s="6"/>
      <c r="HQ405" s="6"/>
      <c r="HR405" s="6"/>
      <c r="HS405" s="6"/>
      <c r="HT405" s="6"/>
      <c r="HU405" s="6"/>
      <c r="HV405" s="6"/>
      <c r="HW405" s="6"/>
      <c r="HX405" s="6"/>
      <c r="HY405" s="6"/>
      <c r="HZ405" s="6"/>
      <c r="IA405" s="6"/>
      <c r="IB405" s="6"/>
      <c r="IC405" s="6"/>
      <c r="ID405" s="6"/>
      <c r="IE405" s="6"/>
      <c r="IF405" s="6"/>
      <c r="IG405" s="6"/>
      <c r="IH405" s="6"/>
      <c r="II405" s="6"/>
      <c r="IJ405" s="6"/>
    </row>
    <row r="406" spans="1:244" s="2" customFormat="1">
      <c r="A406" s="112"/>
      <c r="B406" s="112"/>
      <c r="C406" s="113"/>
      <c r="D406" s="113"/>
      <c r="E406" s="113"/>
      <c r="F406" s="132"/>
      <c r="G406" s="59" t="s">
        <v>545</v>
      </c>
      <c r="H406" s="56">
        <v>0.7</v>
      </c>
      <c r="I406" s="56">
        <v>0.7</v>
      </c>
      <c r="J406" s="140"/>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c r="DH406" s="6"/>
      <c r="DI406" s="6"/>
      <c r="DJ406" s="6"/>
      <c r="DK406" s="6"/>
      <c r="DL406" s="6"/>
      <c r="DM406" s="6"/>
      <c r="DN406" s="6"/>
      <c r="DO406" s="6"/>
      <c r="DP406" s="6"/>
      <c r="DQ406" s="6"/>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6"/>
      <c r="EV406" s="6"/>
      <c r="EW406" s="6"/>
      <c r="EX406" s="6"/>
      <c r="EY406" s="6"/>
      <c r="EZ406" s="6"/>
      <c r="FA406" s="6"/>
      <c r="FB406" s="6"/>
      <c r="FC406" s="6"/>
      <c r="FD406" s="6"/>
      <c r="FE406" s="6"/>
      <c r="FF406" s="6"/>
      <c r="FG406" s="6"/>
      <c r="FH406" s="6"/>
      <c r="FI406" s="6"/>
      <c r="FJ406" s="6"/>
      <c r="FK406" s="6"/>
      <c r="FL406" s="6"/>
      <c r="FM406" s="6"/>
      <c r="FN406" s="6"/>
      <c r="FO406" s="6"/>
      <c r="FP406" s="6"/>
      <c r="FQ406" s="6"/>
      <c r="FR406" s="6"/>
      <c r="FS406" s="6"/>
      <c r="FT406" s="6"/>
      <c r="FU406" s="6"/>
      <c r="FV406" s="6"/>
      <c r="FW406" s="6"/>
      <c r="FX406" s="6"/>
      <c r="FY406" s="6"/>
      <c r="FZ406" s="6"/>
      <c r="GA406" s="6"/>
      <c r="GB406" s="6"/>
      <c r="GC406" s="6"/>
      <c r="GD406" s="6"/>
      <c r="GE406" s="6"/>
      <c r="GF406" s="6"/>
      <c r="GG406" s="6"/>
      <c r="GH406" s="6"/>
      <c r="GI406" s="6"/>
      <c r="GJ406" s="6"/>
      <c r="GK406" s="6"/>
      <c r="GL406" s="6"/>
      <c r="GM406" s="6"/>
      <c r="GN406" s="6"/>
      <c r="GO406" s="6"/>
      <c r="GP406" s="6"/>
      <c r="GQ406" s="6"/>
      <c r="GR406" s="6"/>
      <c r="GS406" s="6"/>
      <c r="GT406" s="6"/>
      <c r="GU406" s="6"/>
      <c r="GV406" s="6"/>
      <c r="GW406" s="6"/>
      <c r="GX406" s="6"/>
      <c r="GY406" s="6"/>
      <c r="GZ406" s="6"/>
      <c r="HA406" s="6"/>
      <c r="HB406" s="6"/>
      <c r="HC406" s="6"/>
      <c r="HD406" s="6"/>
      <c r="HE406" s="6"/>
      <c r="HF406" s="6"/>
      <c r="HG406" s="6"/>
      <c r="HH406" s="6"/>
      <c r="HI406" s="6"/>
      <c r="HJ406" s="6"/>
      <c r="HK406" s="6"/>
      <c r="HL406" s="6"/>
      <c r="HM406" s="6"/>
      <c r="HN406" s="6"/>
      <c r="HO406" s="6"/>
      <c r="HP406" s="6"/>
      <c r="HQ406" s="6"/>
      <c r="HR406" s="6"/>
      <c r="HS406" s="6"/>
      <c r="HT406" s="6"/>
      <c r="HU406" s="6"/>
      <c r="HV406" s="6"/>
      <c r="HW406" s="6"/>
      <c r="HX406" s="6"/>
      <c r="HY406" s="6"/>
      <c r="HZ406" s="6"/>
      <c r="IA406" s="6"/>
      <c r="IB406" s="6"/>
      <c r="IC406" s="6"/>
      <c r="ID406" s="6"/>
      <c r="IE406" s="6"/>
      <c r="IF406" s="6"/>
      <c r="IG406" s="6"/>
      <c r="IH406" s="6"/>
      <c r="II406" s="6"/>
      <c r="IJ406" s="6"/>
    </row>
    <row r="407" spans="1:244" s="2" customFormat="1">
      <c r="A407" s="112"/>
      <c r="B407" s="112"/>
      <c r="C407" s="113"/>
      <c r="D407" s="113"/>
      <c r="E407" s="113"/>
      <c r="F407" s="132"/>
      <c r="G407" s="59" t="s">
        <v>546</v>
      </c>
      <c r="H407" s="56">
        <v>0.8</v>
      </c>
      <c r="I407" s="56">
        <v>0.8</v>
      </c>
      <c r="J407" s="140"/>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c r="CP407" s="6"/>
      <c r="CQ407" s="6"/>
      <c r="CR407" s="6"/>
      <c r="CS407" s="6"/>
      <c r="CT407" s="6"/>
      <c r="CU407" s="6"/>
      <c r="CV407" s="6"/>
      <c r="CW407" s="6"/>
      <c r="CX407" s="6"/>
      <c r="CY407" s="6"/>
      <c r="CZ407" s="6"/>
      <c r="DA407" s="6"/>
      <c r="DB407" s="6"/>
      <c r="DC407" s="6"/>
      <c r="DD407" s="6"/>
      <c r="DE407" s="6"/>
      <c r="DF407" s="6"/>
      <c r="DG407" s="6"/>
      <c r="DH407" s="6"/>
      <c r="DI407" s="6"/>
      <c r="DJ407" s="6"/>
      <c r="DK407" s="6"/>
      <c r="DL407" s="6"/>
      <c r="DM407" s="6"/>
      <c r="DN407" s="6"/>
      <c r="DO407" s="6"/>
      <c r="DP407" s="6"/>
      <c r="DQ407" s="6"/>
      <c r="DR407" s="6"/>
      <c r="DS407" s="6"/>
      <c r="DT407" s="6"/>
      <c r="DU407" s="6"/>
      <c r="DV407" s="6"/>
      <c r="DW407" s="6"/>
      <c r="DX407" s="6"/>
      <c r="DY407" s="6"/>
      <c r="DZ407" s="6"/>
      <c r="EA407" s="6"/>
      <c r="EB407" s="6"/>
      <c r="EC407" s="6"/>
      <c r="ED407" s="6"/>
      <c r="EE407" s="6"/>
      <c r="EF407" s="6"/>
      <c r="EG407" s="6"/>
      <c r="EH407" s="6"/>
      <c r="EI407" s="6"/>
      <c r="EJ407" s="6"/>
      <c r="EK407" s="6"/>
      <c r="EL407" s="6"/>
      <c r="EM407" s="6"/>
      <c r="EN407" s="6"/>
      <c r="EO407" s="6"/>
      <c r="EP407" s="6"/>
      <c r="EQ407" s="6"/>
      <c r="ER407" s="6"/>
      <c r="ES407" s="6"/>
      <c r="ET407" s="6"/>
      <c r="EU407" s="6"/>
      <c r="EV407" s="6"/>
      <c r="EW407" s="6"/>
      <c r="EX407" s="6"/>
      <c r="EY407" s="6"/>
      <c r="EZ407" s="6"/>
      <c r="FA407" s="6"/>
      <c r="FB407" s="6"/>
      <c r="FC407" s="6"/>
      <c r="FD407" s="6"/>
      <c r="FE407" s="6"/>
      <c r="FF407" s="6"/>
      <c r="FG407" s="6"/>
      <c r="FH407" s="6"/>
      <c r="FI407" s="6"/>
      <c r="FJ407" s="6"/>
      <c r="FK407" s="6"/>
      <c r="FL407" s="6"/>
      <c r="FM407" s="6"/>
      <c r="FN407" s="6"/>
      <c r="FO407" s="6"/>
      <c r="FP407" s="6"/>
      <c r="FQ407" s="6"/>
      <c r="FR407" s="6"/>
      <c r="FS407" s="6"/>
      <c r="FT407" s="6"/>
      <c r="FU407" s="6"/>
      <c r="FV407" s="6"/>
      <c r="FW407" s="6"/>
      <c r="FX407" s="6"/>
      <c r="FY407" s="6"/>
      <c r="FZ407" s="6"/>
      <c r="GA407" s="6"/>
      <c r="GB407" s="6"/>
      <c r="GC407" s="6"/>
      <c r="GD407" s="6"/>
      <c r="GE407" s="6"/>
      <c r="GF407" s="6"/>
      <c r="GG407" s="6"/>
      <c r="GH407" s="6"/>
      <c r="GI407" s="6"/>
      <c r="GJ407" s="6"/>
      <c r="GK407" s="6"/>
      <c r="GL407" s="6"/>
      <c r="GM407" s="6"/>
      <c r="GN407" s="6"/>
      <c r="GO407" s="6"/>
      <c r="GP407" s="6"/>
      <c r="GQ407" s="6"/>
      <c r="GR407" s="6"/>
      <c r="GS407" s="6"/>
      <c r="GT407" s="6"/>
      <c r="GU407" s="6"/>
      <c r="GV407" s="6"/>
      <c r="GW407" s="6"/>
      <c r="GX407" s="6"/>
      <c r="GY407" s="6"/>
      <c r="GZ407" s="6"/>
      <c r="HA407" s="6"/>
      <c r="HB407" s="6"/>
      <c r="HC407" s="6"/>
      <c r="HD407" s="6"/>
      <c r="HE407" s="6"/>
      <c r="HF407" s="6"/>
      <c r="HG407" s="6"/>
      <c r="HH407" s="6"/>
      <c r="HI407" s="6"/>
      <c r="HJ407" s="6"/>
      <c r="HK407" s="6"/>
      <c r="HL407" s="6"/>
      <c r="HM407" s="6"/>
      <c r="HN407" s="6"/>
      <c r="HO407" s="6"/>
      <c r="HP407" s="6"/>
      <c r="HQ407" s="6"/>
      <c r="HR407" s="6"/>
      <c r="HS407" s="6"/>
      <c r="HT407" s="6"/>
      <c r="HU407" s="6"/>
      <c r="HV407" s="6"/>
      <c r="HW407" s="6"/>
      <c r="HX407" s="6"/>
      <c r="HY407" s="6"/>
      <c r="HZ407" s="6"/>
      <c r="IA407" s="6"/>
      <c r="IB407" s="6"/>
      <c r="IC407" s="6"/>
      <c r="ID407" s="6"/>
      <c r="IE407" s="6"/>
      <c r="IF407" s="6"/>
      <c r="IG407" s="6"/>
      <c r="IH407" s="6"/>
      <c r="II407" s="6"/>
      <c r="IJ407" s="6"/>
    </row>
    <row r="408" spans="1:244" s="2" customFormat="1">
      <c r="A408" s="112"/>
      <c r="B408" s="112"/>
      <c r="C408" s="113"/>
      <c r="D408" s="113"/>
      <c r="E408" s="113"/>
      <c r="F408" s="132"/>
      <c r="G408" s="59" t="s">
        <v>547</v>
      </c>
      <c r="H408" s="56">
        <v>1</v>
      </c>
      <c r="I408" s="56">
        <v>1</v>
      </c>
      <c r="J408" s="140"/>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c r="CP408" s="6"/>
      <c r="CQ408" s="6"/>
      <c r="CR408" s="6"/>
      <c r="CS408" s="6"/>
      <c r="CT408" s="6"/>
      <c r="CU408" s="6"/>
      <c r="CV408" s="6"/>
      <c r="CW408" s="6"/>
      <c r="CX408" s="6"/>
      <c r="CY408" s="6"/>
      <c r="CZ408" s="6"/>
      <c r="DA408" s="6"/>
      <c r="DB408" s="6"/>
      <c r="DC408" s="6"/>
      <c r="DD408" s="6"/>
      <c r="DE408" s="6"/>
      <c r="DF408" s="6"/>
      <c r="DG408" s="6"/>
      <c r="DH408" s="6"/>
      <c r="DI408" s="6"/>
      <c r="DJ408" s="6"/>
      <c r="DK408" s="6"/>
      <c r="DL408" s="6"/>
      <c r="DM408" s="6"/>
      <c r="DN408" s="6"/>
      <c r="DO408" s="6"/>
      <c r="DP408" s="6"/>
      <c r="DQ408" s="6"/>
      <c r="DR408" s="6"/>
      <c r="DS408" s="6"/>
      <c r="DT408" s="6"/>
      <c r="DU408" s="6"/>
      <c r="DV408" s="6"/>
      <c r="DW408" s="6"/>
      <c r="DX408" s="6"/>
      <c r="DY408" s="6"/>
      <c r="DZ408" s="6"/>
      <c r="EA408" s="6"/>
      <c r="EB408" s="6"/>
      <c r="EC408" s="6"/>
      <c r="ED408" s="6"/>
      <c r="EE408" s="6"/>
      <c r="EF408" s="6"/>
      <c r="EG408" s="6"/>
      <c r="EH408" s="6"/>
      <c r="EI408" s="6"/>
      <c r="EJ408" s="6"/>
      <c r="EK408" s="6"/>
      <c r="EL408" s="6"/>
      <c r="EM408" s="6"/>
      <c r="EN408" s="6"/>
      <c r="EO408" s="6"/>
      <c r="EP408" s="6"/>
      <c r="EQ408" s="6"/>
      <c r="ER408" s="6"/>
      <c r="ES408" s="6"/>
      <c r="ET408" s="6"/>
      <c r="EU408" s="6"/>
      <c r="EV408" s="6"/>
      <c r="EW408" s="6"/>
      <c r="EX408" s="6"/>
      <c r="EY408" s="6"/>
      <c r="EZ408" s="6"/>
      <c r="FA408" s="6"/>
      <c r="FB408" s="6"/>
      <c r="FC408" s="6"/>
      <c r="FD408" s="6"/>
      <c r="FE408" s="6"/>
      <c r="FF408" s="6"/>
      <c r="FG408" s="6"/>
      <c r="FH408" s="6"/>
      <c r="FI408" s="6"/>
      <c r="FJ408" s="6"/>
      <c r="FK408" s="6"/>
      <c r="FL408" s="6"/>
      <c r="FM408" s="6"/>
      <c r="FN408" s="6"/>
      <c r="FO408" s="6"/>
      <c r="FP408" s="6"/>
      <c r="FQ408" s="6"/>
      <c r="FR408" s="6"/>
      <c r="FS408" s="6"/>
      <c r="FT408" s="6"/>
      <c r="FU408" s="6"/>
      <c r="FV408" s="6"/>
      <c r="FW408" s="6"/>
      <c r="FX408" s="6"/>
      <c r="FY408" s="6"/>
      <c r="FZ408" s="6"/>
      <c r="GA408" s="6"/>
      <c r="GB408" s="6"/>
      <c r="GC408" s="6"/>
      <c r="GD408" s="6"/>
      <c r="GE408" s="6"/>
      <c r="GF408" s="6"/>
      <c r="GG408" s="6"/>
      <c r="GH408" s="6"/>
      <c r="GI408" s="6"/>
      <c r="GJ408" s="6"/>
      <c r="GK408" s="6"/>
      <c r="GL408" s="6"/>
      <c r="GM408" s="6"/>
      <c r="GN408" s="6"/>
      <c r="GO408" s="6"/>
      <c r="GP408" s="6"/>
      <c r="GQ408" s="6"/>
      <c r="GR408" s="6"/>
      <c r="GS408" s="6"/>
      <c r="GT408" s="6"/>
      <c r="GU408" s="6"/>
      <c r="GV408" s="6"/>
      <c r="GW408" s="6"/>
      <c r="GX408" s="6"/>
      <c r="GY408" s="6"/>
      <c r="GZ408" s="6"/>
      <c r="HA408" s="6"/>
      <c r="HB408" s="6"/>
      <c r="HC408" s="6"/>
      <c r="HD408" s="6"/>
      <c r="HE408" s="6"/>
      <c r="HF408" s="6"/>
      <c r="HG408" s="6"/>
      <c r="HH408" s="6"/>
      <c r="HI408" s="6"/>
      <c r="HJ408" s="6"/>
      <c r="HK408" s="6"/>
      <c r="HL408" s="6"/>
      <c r="HM408" s="6"/>
      <c r="HN408" s="6"/>
      <c r="HO408" s="6"/>
      <c r="HP408" s="6"/>
      <c r="HQ408" s="6"/>
      <c r="HR408" s="6"/>
      <c r="HS408" s="6"/>
      <c r="HT408" s="6"/>
      <c r="HU408" s="6"/>
      <c r="HV408" s="6"/>
      <c r="HW408" s="6"/>
      <c r="HX408" s="6"/>
      <c r="HY408" s="6"/>
      <c r="HZ408" s="6"/>
      <c r="IA408" s="6"/>
      <c r="IB408" s="6"/>
      <c r="IC408" s="6"/>
      <c r="ID408" s="6"/>
      <c r="IE408" s="6"/>
      <c r="IF408" s="6"/>
      <c r="IG408" s="6"/>
      <c r="IH408" s="6"/>
      <c r="II408" s="6"/>
      <c r="IJ408" s="6"/>
    </row>
    <row r="409" spans="1:244" s="2" customFormat="1">
      <c r="A409" s="112"/>
      <c r="B409" s="112"/>
      <c r="C409" s="113"/>
      <c r="D409" s="113"/>
      <c r="E409" s="113"/>
      <c r="F409" s="132"/>
      <c r="G409" s="59" t="s">
        <v>146</v>
      </c>
      <c r="H409" s="56">
        <v>0.6</v>
      </c>
      <c r="I409" s="56">
        <v>0.6</v>
      </c>
      <c r="J409" s="140"/>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c r="CP409" s="6"/>
      <c r="CQ409" s="6"/>
      <c r="CR409" s="6"/>
      <c r="CS409" s="6"/>
      <c r="CT409" s="6"/>
      <c r="CU409" s="6"/>
      <c r="CV409" s="6"/>
      <c r="CW409" s="6"/>
      <c r="CX409" s="6"/>
      <c r="CY409" s="6"/>
      <c r="CZ409" s="6"/>
      <c r="DA409" s="6"/>
      <c r="DB409" s="6"/>
      <c r="DC409" s="6"/>
      <c r="DD409" s="6"/>
      <c r="DE409" s="6"/>
      <c r="DF409" s="6"/>
      <c r="DG409" s="6"/>
      <c r="DH409" s="6"/>
      <c r="DI409" s="6"/>
      <c r="DJ409" s="6"/>
      <c r="DK409" s="6"/>
      <c r="DL409" s="6"/>
      <c r="DM409" s="6"/>
      <c r="DN409" s="6"/>
      <c r="DO409" s="6"/>
      <c r="DP409" s="6"/>
      <c r="DQ409" s="6"/>
      <c r="DR409" s="6"/>
      <c r="DS409" s="6"/>
      <c r="DT409" s="6"/>
      <c r="DU409" s="6"/>
      <c r="DV409" s="6"/>
      <c r="DW409" s="6"/>
      <c r="DX409" s="6"/>
      <c r="DY409" s="6"/>
      <c r="DZ409" s="6"/>
      <c r="EA409" s="6"/>
      <c r="EB409" s="6"/>
      <c r="EC409" s="6"/>
      <c r="ED409" s="6"/>
      <c r="EE409" s="6"/>
      <c r="EF409" s="6"/>
      <c r="EG409" s="6"/>
      <c r="EH409" s="6"/>
      <c r="EI409" s="6"/>
      <c r="EJ409" s="6"/>
      <c r="EK409" s="6"/>
      <c r="EL409" s="6"/>
      <c r="EM409" s="6"/>
      <c r="EN409" s="6"/>
      <c r="EO409" s="6"/>
      <c r="EP409" s="6"/>
      <c r="EQ409" s="6"/>
      <c r="ER409" s="6"/>
      <c r="ES409" s="6"/>
      <c r="ET409" s="6"/>
      <c r="EU409" s="6"/>
      <c r="EV409" s="6"/>
      <c r="EW409" s="6"/>
      <c r="EX409" s="6"/>
      <c r="EY409" s="6"/>
      <c r="EZ409" s="6"/>
      <c r="FA409" s="6"/>
      <c r="FB409" s="6"/>
      <c r="FC409" s="6"/>
      <c r="FD409" s="6"/>
      <c r="FE409" s="6"/>
      <c r="FF409" s="6"/>
      <c r="FG409" s="6"/>
      <c r="FH409" s="6"/>
      <c r="FI409" s="6"/>
      <c r="FJ409" s="6"/>
      <c r="FK409" s="6"/>
      <c r="FL409" s="6"/>
      <c r="FM409" s="6"/>
      <c r="FN409" s="6"/>
      <c r="FO409" s="6"/>
      <c r="FP409" s="6"/>
      <c r="FQ409" s="6"/>
      <c r="FR409" s="6"/>
      <c r="FS409" s="6"/>
      <c r="FT409" s="6"/>
      <c r="FU409" s="6"/>
      <c r="FV409" s="6"/>
      <c r="FW409" s="6"/>
      <c r="FX409" s="6"/>
      <c r="FY409" s="6"/>
      <c r="FZ409" s="6"/>
      <c r="GA409" s="6"/>
      <c r="GB409" s="6"/>
      <c r="GC409" s="6"/>
      <c r="GD409" s="6"/>
      <c r="GE409" s="6"/>
      <c r="GF409" s="6"/>
      <c r="GG409" s="6"/>
      <c r="GH409" s="6"/>
      <c r="GI409" s="6"/>
      <c r="GJ409" s="6"/>
      <c r="GK409" s="6"/>
      <c r="GL409" s="6"/>
      <c r="GM409" s="6"/>
      <c r="GN409" s="6"/>
      <c r="GO409" s="6"/>
      <c r="GP409" s="6"/>
      <c r="GQ409" s="6"/>
      <c r="GR409" s="6"/>
      <c r="GS409" s="6"/>
      <c r="GT409" s="6"/>
      <c r="GU409" s="6"/>
      <c r="GV409" s="6"/>
      <c r="GW409" s="6"/>
      <c r="GX409" s="6"/>
      <c r="GY409" s="6"/>
      <c r="GZ409" s="6"/>
      <c r="HA409" s="6"/>
      <c r="HB409" s="6"/>
      <c r="HC409" s="6"/>
      <c r="HD409" s="6"/>
      <c r="HE409" s="6"/>
      <c r="HF409" s="6"/>
      <c r="HG409" s="6"/>
      <c r="HH409" s="6"/>
      <c r="HI409" s="6"/>
      <c r="HJ409" s="6"/>
      <c r="HK409" s="6"/>
      <c r="HL409" s="6"/>
      <c r="HM409" s="6"/>
      <c r="HN409" s="6"/>
      <c r="HO409" s="6"/>
      <c r="HP409" s="6"/>
      <c r="HQ409" s="6"/>
      <c r="HR409" s="6"/>
      <c r="HS409" s="6"/>
      <c r="HT409" s="6"/>
      <c r="HU409" s="6"/>
      <c r="HV409" s="6"/>
      <c r="HW409" s="6"/>
      <c r="HX409" s="6"/>
      <c r="HY409" s="6"/>
      <c r="HZ409" s="6"/>
      <c r="IA409" s="6"/>
      <c r="IB409" s="6"/>
      <c r="IC409" s="6"/>
      <c r="ID409" s="6"/>
      <c r="IE409" s="6"/>
      <c r="IF409" s="6"/>
      <c r="IG409" s="6"/>
      <c r="IH409" s="6"/>
      <c r="II409" s="6"/>
      <c r="IJ409" s="6"/>
    </row>
    <row r="410" spans="1:244" s="2" customFormat="1">
      <c r="A410" s="112"/>
      <c r="B410" s="112"/>
      <c r="C410" s="113"/>
      <c r="D410" s="113"/>
      <c r="E410" s="113"/>
      <c r="F410" s="132"/>
      <c r="G410" s="59" t="s">
        <v>548</v>
      </c>
      <c r="H410" s="56">
        <v>0.9</v>
      </c>
      <c r="I410" s="56">
        <v>0.9</v>
      </c>
      <c r="J410" s="140"/>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c r="CP410" s="6"/>
      <c r="CQ410" s="6"/>
      <c r="CR410" s="6"/>
      <c r="CS410" s="6"/>
      <c r="CT410" s="6"/>
      <c r="CU410" s="6"/>
      <c r="CV410" s="6"/>
      <c r="CW410" s="6"/>
      <c r="CX410" s="6"/>
      <c r="CY410" s="6"/>
      <c r="CZ410" s="6"/>
      <c r="DA410" s="6"/>
      <c r="DB410" s="6"/>
      <c r="DC410" s="6"/>
      <c r="DD410" s="6"/>
      <c r="DE410" s="6"/>
      <c r="DF410" s="6"/>
      <c r="DG410" s="6"/>
      <c r="DH410" s="6"/>
      <c r="DI410" s="6"/>
      <c r="DJ410" s="6"/>
      <c r="DK410" s="6"/>
      <c r="DL410" s="6"/>
      <c r="DM410" s="6"/>
      <c r="DN410" s="6"/>
      <c r="DO410" s="6"/>
      <c r="DP410" s="6"/>
      <c r="DQ410" s="6"/>
      <c r="DR410" s="6"/>
      <c r="DS410" s="6"/>
      <c r="DT410" s="6"/>
      <c r="DU410" s="6"/>
      <c r="DV410" s="6"/>
      <c r="DW410" s="6"/>
      <c r="DX410" s="6"/>
      <c r="DY410" s="6"/>
      <c r="DZ410" s="6"/>
      <c r="EA410" s="6"/>
      <c r="EB410" s="6"/>
      <c r="EC410" s="6"/>
      <c r="ED410" s="6"/>
      <c r="EE410" s="6"/>
      <c r="EF410" s="6"/>
      <c r="EG410" s="6"/>
      <c r="EH410" s="6"/>
      <c r="EI410" s="6"/>
      <c r="EJ410" s="6"/>
      <c r="EK410" s="6"/>
      <c r="EL410" s="6"/>
      <c r="EM410" s="6"/>
      <c r="EN410" s="6"/>
      <c r="EO410" s="6"/>
      <c r="EP410" s="6"/>
      <c r="EQ410" s="6"/>
      <c r="ER410" s="6"/>
      <c r="ES410" s="6"/>
      <c r="ET410" s="6"/>
      <c r="EU410" s="6"/>
      <c r="EV410" s="6"/>
      <c r="EW410" s="6"/>
      <c r="EX410" s="6"/>
      <c r="EY410" s="6"/>
      <c r="EZ410" s="6"/>
      <c r="FA410" s="6"/>
      <c r="FB410" s="6"/>
      <c r="FC410" s="6"/>
      <c r="FD410" s="6"/>
      <c r="FE410" s="6"/>
      <c r="FF410" s="6"/>
      <c r="FG410" s="6"/>
      <c r="FH410" s="6"/>
      <c r="FI410" s="6"/>
      <c r="FJ410" s="6"/>
      <c r="FK410" s="6"/>
      <c r="FL410" s="6"/>
      <c r="FM410" s="6"/>
      <c r="FN410" s="6"/>
      <c r="FO410" s="6"/>
      <c r="FP410" s="6"/>
      <c r="FQ410" s="6"/>
      <c r="FR410" s="6"/>
      <c r="FS410" s="6"/>
      <c r="FT410" s="6"/>
      <c r="FU410" s="6"/>
      <c r="FV410" s="6"/>
      <c r="FW410" s="6"/>
      <c r="FX410" s="6"/>
      <c r="FY410" s="6"/>
      <c r="FZ410" s="6"/>
      <c r="GA410" s="6"/>
      <c r="GB410" s="6"/>
      <c r="GC410" s="6"/>
      <c r="GD410" s="6"/>
      <c r="GE410" s="6"/>
      <c r="GF410" s="6"/>
      <c r="GG410" s="6"/>
      <c r="GH410" s="6"/>
      <c r="GI410" s="6"/>
      <c r="GJ410" s="6"/>
      <c r="GK410" s="6"/>
      <c r="GL410" s="6"/>
      <c r="GM410" s="6"/>
      <c r="GN410" s="6"/>
      <c r="GO410" s="6"/>
      <c r="GP410" s="6"/>
      <c r="GQ410" s="6"/>
      <c r="GR410" s="6"/>
      <c r="GS410" s="6"/>
      <c r="GT410" s="6"/>
      <c r="GU410" s="6"/>
      <c r="GV410" s="6"/>
      <c r="GW410" s="6"/>
      <c r="GX410" s="6"/>
      <c r="GY410" s="6"/>
      <c r="GZ410" s="6"/>
      <c r="HA410" s="6"/>
      <c r="HB410" s="6"/>
      <c r="HC410" s="6"/>
      <c r="HD410" s="6"/>
      <c r="HE410" s="6"/>
      <c r="HF410" s="6"/>
      <c r="HG410" s="6"/>
      <c r="HH410" s="6"/>
      <c r="HI410" s="6"/>
      <c r="HJ410" s="6"/>
      <c r="HK410" s="6"/>
      <c r="HL410" s="6"/>
      <c r="HM410" s="6"/>
      <c r="HN410" s="6"/>
      <c r="HO410" s="6"/>
      <c r="HP410" s="6"/>
      <c r="HQ410" s="6"/>
      <c r="HR410" s="6"/>
      <c r="HS410" s="6"/>
      <c r="HT410" s="6"/>
      <c r="HU410" s="6"/>
      <c r="HV410" s="6"/>
      <c r="HW410" s="6"/>
      <c r="HX410" s="6"/>
      <c r="HY410" s="6"/>
      <c r="HZ410" s="6"/>
      <c r="IA410" s="6"/>
      <c r="IB410" s="6"/>
      <c r="IC410" s="6"/>
      <c r="ID410" s="6"/>
      <c r="IE410" s="6"/>
      <c r="IF410" s="6"/>
      <c r="IG410" s="6"/>
      <c r="IH410" s="6"/>
      <c r="II410" s="6"/>
      <c r="IJ410" s="6"/>
    </row>
    <row r="411" spans="1:244" s="2" customFormat="1">
      <c r="A411" s="112"/>
      <c r="B411" s="112"/>
      <c r="C411" s="113"/>
      <c r="D411" s="113"/>
      <c r="E411" s="113"/>
      <c r="F411" s="132"/>
      <c r="G411" s="59" t="s">
        <v>534</v>
      </c>
      <c r="H411" s="56">
        <v>0.7</v>
      </c>
      <c r="I411" s="56">
        <v>0.7</v>
      </c>
      <c r="J411" s="140"/>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c r="CP411" s="6"/>
      <c r="CQ411" s="6"/>
      <c r="CR411" s="6"/>
      <c r="CS411" s="6"/>
      <c r="CT411" s="6"/>
      <c r="CU411" s="6"/>
      <c r="CV411" s="6"/>
      <c r="CW411" s="6"/>
      <c r="CX411" s="6"/>
      <c r="CY411" s="6"/>
      <c r="CZ411" s="6"/>
      <c r="DA411" s="6"/>
      <c r="DB411" s="6"/>
      <c r="DC411" s="6"/>
      <c r="DD411" s="6"/>
      <c r="DE411" s="6"/>
      <c r="DF411" s="6"/>
      <c r="DG411" s="6"/>
      <c r="DH411" s="6"/>
      <c r="DI411" s="6"/>
      <c r="DJ411" s="6"/>
      <c r="DK411" s="6"/>
      <c r="DL411" s="6"/>
      <c r="DM411" s="6"/>
      <c r="DN411" s="6"/>
      <c r="DO411" s="6"/>
      <c r="DP411" s="6"/>
      <c r="DQ411" s="6"/>
      <c r="DR411" s="6"/>
      <c r="DS411" s="6"/>
      <c r="DT411" s="6"/>
      <c r="DU411" s="6"/>
      <c r="DV411" s="6"/>
      <c r="DW411" s="6"/>
      <c r="DX411" s="6"/>
      <c r="DY411" s="6"/>
      <c r="DZ411" s="6"/>
      <c r="EA411" s="6"/>
      <c r="EB411" s="6"/>
      <c r="EC411" s="6"/>
      <c r="ED411" s="6"/>
      <c r="EE411" s="6"/>
      <c r="EF411" s="6"/>
      <c r="EG411" s="6"/>
      <c r="EH411" s="6"/>
      <c r="EI411" s="6"/>
      <c r="EJ411" s="6"/>
      <c r="EK411" s="6"/>
      <c r="EL411" s="6"/>
      <c r="EM411" s="6"/>
      <c r="EN411" s="6"/>
      <c r="EO411" s="6"/>
      <c r="EP411" s="6"/>
      <c r="EQ411" s="6"/>
      <c r="ER411" s="6"/>
      <c r="ES411" s="6"/>
      <c r="ET411" s="6"/>
      <c r="EU411" s="6"/>
      <c r="EV411" s="6"/>
      <c r="EW411" s="6"/>
      <c r="EX411" s="6"/>
      <c r="EY411" s="6"/>
      <c r="EZ411" s="6"/>
      <c r="FA411" s="6"/>
      <c r="FB411" s="6"/>
      <c r="FC411" s="6"/>
      <c r="FD411" s="6"/>
      <c r="FE411" s="6"/>
      <c r="FF411" s="6"/>
      <c r="FG411" s="6"/>
      <c r="FH411" s="6"/>
      <c r="FI411" s="6"/>
      <c r="FJ411" s="6"/>
      <c r="FK411" s="6"/>
      <c r="FL411" s="6"/>
      <c r="FM411" s="6"/>
      <c r="FN411" s="6"/>
      <c r="FO411" s="6"/>
      <c r="FP411" s="6"/>
      <c r="FQ411" s="6"/>
      <c r="FR411" s="6"/>
      <c r="FS411" s="6"/>
      <c r="FT411" s="6"/>
      <c r="FU411" s="6"/>
      <c r="FV411" s="6"/>
      <c r="FW411" s="6"/>
      <c r="FX411" s="6"/>
      <c r="FY411" s="6"/>
      <c r="FZ411" s="6"/>
      <c r="GA411" s="6"/>
      <c r="GB411" s="6"/>
      <c r="GC411" s="6"/>
      <c r="GD411" s="6"/>
      <c r="GE411" s="6"/>
      <c r="GF411" s="6"/>
      <c r="GG411" s="6"/>
      <c r="GH411" s="6"/>
      <c r="GI411" s="6"/>
      <c r="GJ411" s="6"/>
      <c r="GK411" s="6"/>
      <c r="GL411" s="6"/>
      <c r="GM411" s="6"/>
      <c r="GN411" s="6"/>
      <c r="GO411" s="6"/>
      <c r="GP411" s="6"/>
      <c r="GQ411" s="6"/>
      <c r="GR411" s="6"/>
      <c r="GS411" s="6"/>
      <c r="GT411" s="6"/>
      <c r="GU411" s="6"/>
      <c r="GV411" s="6"/>
      <c r="GW411" s="6"/>
      <c r="GX411" s="6"/>
      <c r="GY411" s="6"/>
      <c r="GZ411" s="6"/>
      <c r="HA411" s="6"/>
      <c r="HB411" s="6"/>
      <c r="HC411" s="6"/>
      <c r="HD411" s="6"/>
      <c r="HE411" s="6"/>
      <c r="HF411" s="6"/>
      <c r="HG411" s="6"/>
      <c r="HH411" s="6"/>
      <c r="HI411" s="6"/>
      <c r="HJ411" s="6"/>
      <c r="HK411" s="6"/>
      <c r="HL411" s="6"/>
      <c r="HM411" s="6"/>
      <c r="HN411" s="6"/>
      <c r="HO411" s="6"/>
      <c r="HP411" s="6"/>
      <c r="HQ411" s="6"/>
      <c r="HR411" s="6"/>
      <c r="HS411" s="6"/>
      <c r="HT411" s="6"/>
      <c r="HU411" s="6"/>
      <c r="HV411" s="6"/>
      <c r="HW411" s="6"/>
      <c r="HX411" s="6"/>
      <c r="HY411" s="6"/>
      <c r="HZ411" s="6"/>
      <c r="IA411" s="6"/>
      <c r="IB411" s="6"/>
      <c r="IC411" s="6"/>
      <c r="ID411" s="6"/>
      <c r="IE411" s="6"/>
      <c r="IF411" s="6"/>
      <c r="IG411" s="6"/>
      <c r="IH411" s="6"/>
      <c r="II411" s="6"/>
      <c r="IJ411" s="6"/>
    </row>
    <row r="412" spans="1:244" s="2" customFormat="1">
      <c r="A412" s="112"/>
      <c r="B412" s="112"/>
      <c r="C412" s="113"/>
      <c r="D412" s="113"/>
      <c r="E412" s="113"/>
      <c r="F412" s="132"/>
      <c r="G412" s="59" t="s">
        <v>549</v>
      </c>
      <c r="H412" s="56">
        <v>0.7</v>
      </c>
      <c r="I412" s="56">
        <v>0.7</v>
      </c>
      <c r="J412" s="140"/>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c r="BH412" s="6"/>
      <c r="BI412" s="6"/>
      <c r="BJ412" s="6"/>
      <c r="BK412" s="6"/>
      <c r="BL412" s="6"/>
      <c r="BM412" s="6"/>
      <c r="BN412" s="6"/>
      <c r="BO412" s="6"/>
      <c r="BP412" s="6"/>
      <c r="BQ412" s="6"/>
      <c r="BR412" s="6"/>
      <c r="BS412" s="6"/>
      <c r="BT412" s="6"/>
      <c r="BU412" s="6"/>
      <c r="BV412" s="6"/>
      <c r="BW412" s="6"/>
      <c r="BX412" s="6"/>
      <c r="BY412" s="6"/>
      <c r="BZ412" s="6"/>
      <c r="CA412" s="6"/>
      <c r="CB412" s="6"/>
      <c r="CC412" s="6"/>
      <c r="CD412" s="6"/>
      <c r="CE412" s="6"/>
      <c r="CF412" s="6"/>
      <c r="CG412" s="6"/>
      <c r="CH412" s="6"/>
      <c r="CI412" s="6"/>
      <c r="CJ412" s="6"/>
      <c r="CK412" s="6"/>
      <c r="CL412" s="6"/>
      <c r="CM412" s="6"/>
      <c r="CN412" s="6"/>
      <c r="CO412" s="6"/>
      <c r="CP412" s="6"/>
      <c r="CQ412" s="6"/>
      <c r="CR412" s="6"/>
      <c r="CS412" s="6"/>
      <c r="CT412" s="6"/>
      <c r="CU412" s="6"/>
      <c r="CV412" s="6"/>
      <c r="CW412" s="6"/>
      <c r="CX412" s="6"/>
      <c r="CY412" s="6"/>
      <c r="CZ412" s="6"/>
      <c r="DA412" s="6"/>
      <c r="DB412" s="6"/>
      <c r="DC412" s="6"/>
      <c r="DD412" s="6"/>
      <c r="DE412" s="6"/>
      <c r="DF412" s="6"/>
      <c r="DG412" s="6"/>
      <c r="DH412" s="6"/>
      <c r="DI412" s="6"/>
      <c r="DJ412" s="6"/>
      <c r="DK412" s="6"/>
      <c r="DL412" s="6"/>
      <c r="DM412" s="6"/>
      <c r="DN412" s="6"/>
      <c r="DO412" s="6"/>
      <c r="DP412" s="6"/>
      <c r="DQ412" s="6"/>
      <c r="DR412" s="6"/>
      <c r="DS412" s="6"/>
      <c r="DT412" s="6"/>
      <c r="DU412" s="6"/>
      <c r="DV412" s="6"/>
      <c r="DW412" s="6"/>
      <c r="DX412" s="6"/>
      <c r="DY412" s="6"/>
      <c r="DZ412" s="6"/>
      <c r="EA412" s="6"/>
      <c r="EB412" s="6"/>
      <c r="EC412" s="6"/>
      <c r="ED412" s="6"/>
      <c r="EE412" s="6"/>
      <c r="EF412" s="6"/>
      <c r="EG412" s="6"/>
      <c r="EH412" s="6"/>
      <c r="EI412" s="6"/>
      <c r="EJ412" s="6"/>
      <c r="EK412" s="6"/>
      <c r="EL412" s="6"/>
      <c r="EM412" s="6"/>
      <c r="EN412" s="6"/>
      <c r="EO412" s="6"/>
      <c r="EP412" s="6"/>
      <c r="EQ412" s="6"/>
      <c r="ER412" s="6"/>
      <c r="ES412" s="6"/>
      <c r="ET412" s="6"/>
      <c r="EU412" s="6"/>
      <c r="EV412" s="6"/>
      <c r="EW412" s="6"/>
      <c r="EX412" s="6"/>
      <c r="EY412" s="6"/>
      <c r="EZ412" s="6"/>
      <c r="FA412" s="6"/>
      <c r="FB412" s="6"/>
      <c r="FC412" s="6"/>
      <c r="FD412" s="6"/>
      <c r="FE412" s="6"/>
      <c r="FF412" s="6"/>
      <c r="FG412" s="6"/>
      <c r="FH412" s="6"/>
      <c r="FI412" s="6"/>
      <c r="FJ412" s="6"/>
      <c r="FK412" s="6"/>
      <c r="FL412" s="6"/>
      <c r="FM412" s="6"/>
      <c r="FN412" s="6"/>
      <c r="FO412" s="6"/>
      <c r="FP412" s="6"/>
      <c r="FQ412" s="6"/>
      <c r="FR412" s="6"/>
      <c r="FS412" s="6"/>
      <c r="FT412" s="6"/>
      <c r="FU412" s="6"/>
      <c r="FV412" s="6"/>
      <c r="FW412" s="6"/>
      <c r="FX412" s="6"/>
      <c r="FY412" s="6"/>
      <c r="FZ412" s="6"/>
      <c r="GA412" s="6"/>
      <c r="GB412" s="6"/>
      <c r="GC412" s="6"/>
      <c r="GD412" s="6"/>
      <c r="GE412" s="6"/>
      <c r="GF412" s="6"/>
      <c r="GG412" s="6"/>
      <c r="GH412" s="6"/>
      <c r="GI412" s="6"/>
      <c r="GJ412" s="6"/>
      <c r="GK412" s="6"/>
      <c r="GL412" s="6"/>
      <c r="GM412" s="6"/>
      <c r="GN412" s="6"/>
      <c r="GO412" s="6"/>
      <c r="GP412" s="6"/>
      <c r="GQ412" s="6"/>
      <c r="GR412" s="6"/>
      <c r="GS412" s="6"/>
      <c r="GT412" s="6"/>
      <c r="GU412" s="6"/>
      <c r="GV412" s="6"/>
      <c r="GW412" s="6"/>
      <c r="GX412" s="6"/>
      <c r="GY412" s="6"/>
      <c r="GZ412" s="6"/>
      <c r="HA412" s="6"/>
      <c r="HB412" s="6"/>
      <c r="HC412" s="6"/>
      <c r="HD412" s="6"/>
      <c r="HE412" s="6"/>
      <c r="HF412" s="6"/>
      <c r="HG412" s="6"/>
      <c r="HH412" s="6"/>
      <c r="HI412" s="6"/>
      <c r="HJ412" s="6"/>
      <c r="HK412" s="6"/>
      <c r="HL412" s="6"/>
      <c r="HM412" s="6"/>
      <c r="HN412" s="6"/>
      <c r="HO412" s="6"/>
      <c r="HP412" s="6"/>
      <c r="HQ412" s="6"/>
      <c r="HR412" s="6"/>
      <c r="HS412" s="6"/>
      <c r="HT412" s="6"/>
      <c r="HU412" s="6"/>
      <c r="HV412" s="6"/>
      <c r="HW412" s="6"/>
      <c r="HX412" s="6"/>
      <c r="HY412" s="6"/>
      <c r="HZ412" s="6"/>
      <c r="IA412" s="6"/>
      <c r="IB412" s="6"/>
      <c r="IC412" s="6"/>
      <c r="ID412" s="6"/>
      <c r="IE412" s="6"/>
      <c r="IF412" s="6"/>
      <c r="IG412" s="6"/>
      <c r="IH412" s="6"/>
      <c r="II412" s="6"/>
      <c r="IJ412" s="6"/>
    </row>
    <row r="413" spans="1:244" s="2" customFormat="1">
      <c r="A413" s="112"/>
      <c r="B413" s="112"/>
      <c r="C413" s="113"/>
      <c r="D413" s="113"/>
      <c r="E413" s="113"/>
      <c r="F413" s="132"/>
      <c r="G413" s="59" t="s">
        <v>149</v>
      </c>
      <c r="H413" s="56">
        <v>0.9</v>
      </c>
      <c r="I413" s="56">
        <v>0.9</v>
      </c>
      <c r="J413" s="140"/>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c r="BH413" s="6"/>
      <c r="BI413" s="6"/>
      <c r="BJ413" s="6"/>
      <c r="BK413" s="6"/>
      <c r="BL413" s="6"/>
      <c r="BM413" s="6"/>
      <c r="BN413" s="6"/>
      <c r="BO413" s="6"/>
      <c r="BP413" s="6"/>
      <c r="BQ413" s="6"/>
      <c r="BR413" s="6"/>
      <c r="BS413" s="6"/>
      <c r="BT413" s="6"/>
      <c r="BU413" s="6"/>
      <c r="BV413" s="6"/>
      <c r="BW413" s="6"/>
      <c r="BX413" s="6"/>
      <c r="BY413" s="6"/>
      <c r="BZ413" s="6"/>
      <c r="CA413" s="6"/>
      <c r="CB413" s="6"/>
      <c r="CC413" s="6"/>
      <c r="CD413" s="6"/>
      <c r="CE413" s="6"/>
      <c r="CF413" s="6"/>
      <c r="CG413" s="6"/>
      <c r="CH413" s="6"/>
      <c r="CI413" s="6"/>
      <c r="CJ413" s="6"/>
      <c r="CK413" s="6"/>
      <c r="CL413" s="6"/>
      <c r="CM413" s="6"/>
      <c r="CN413" s="6"/>
      <c r="CO413" s="6"/>
      <c r="CP413" s="6"/>
      <c r="CQ413" s="6"/>
      <c r="CR413" s="6"/>
      <c r="CS413" s="6"/>
      <c r="CT413" s="6"/>
      <c r="CU413" s="6"/>
      <c r="CV413" s="6"/>
      <c r="CW413" s="6"/>
      <c r="CX413" s="6"/>
      <c r="CY413" s="6"/>
      <c r="CZ413" s="6"/>
      <c r="DA413" s="6"/>
      <c r="DB413" s="6"/>
      <c r="DC413" s="6"/>
      <c r="DD413" s="6"/>
      <c r="DE413" s="6"/>
      <c r="DF413" s="6"/>
      <c r="DG413" s="6"/>
      <c r="DH413" s="6"/>
      <c r="DI413" s="6"/>
      <c r="DJ413" s="6"/>
      <c r="DK413" s="6"/>
      <c r="DL413" s="6"/>
      <c r="DM413" s="6"/>
      <c r="DN413" s="6"/>
      <c r="DO413" s="6"/>
      <c r="DP413" s="6"/>
      <c r="DQ413" s="6"/>
      <c r="DR413" s="6"/>
      <c r="DS413" s="6"/>
      <c r="DT413" s="6"/>
      <c r="DU413" s="6"/>
      <c r="DV413" s="6"/>
      <c r="DW413" s="6"/>
      <c r="DX413" s="6"/>
      <c r="DY413" s="6"/>
      <c r="DZ413" s="6"/>
      <c r="EA413" s="6"/>
      <c r="EB413" s="6"/>
      <c r="EC413" s="6"/>
      <c r="ED413" s="6"/>
      <c r="EE413" s="6"/>
      <c r="EF413" s="6"/>
      <c r="EG413" s="6"/>
      <c r="EH413" s="6"/>
      <c r="EI413" s="6"/>
      <c r="EJ413" s="6"/>
      <c r="EK413" s="6"/>
      <c r="EL413" s="6"/>
      <c r="EM413" s="6"/>
      <c r="EN413" s="6"/>
      <c r="EO413" s="6"/>
      <c r="EP413" s="6"/>
      <c r="EQ413" s="6"/>
      <c r="ER413" s="6"/>
      <c r="ES413" s="6"/>
      <c r="ET413" s="6"/>
      <c r="EU413" s="6"/>
      <c r="EV413" s="6"/>
      <c r="EW413" s="6"/>
      <c r="EX413" s="6"/>
      <c r="EY413" s="6"/>
      <c r="EZ413" s="6"/>
      <c r="FA413" s="6"/>
      <c r="FB413" s="6"/>
      <c r="FC413" s="6"/>
      <c r="FD413" s="6"/>
      <c r="FE413" s="6"/>
      <c r="FF413" s="6"/>
      <c r="FG413" s="6"/>
      <c r="FH413" s="6"/>
      <c r="FI413" s="6"/>
      <c r="FJ413" s="6"/>
      <c r="FK413" s="6"/>
      <c r="FL413" s="6"/>
      <c r="FM413" s="6"/>
      <c r="FN413" s="6"/>
      <c r="FO413" s="6"/>
      <c r="FP413" s="6"/>
      <c r="FQ413" s="6"/>
      <c r="FR413" s="6"/>
      <c r="FS413" s="6"/>
      <c r="FT413" s="6"/>
      <c r="FU413" s="6"/>
      <c r="FV413" s="6"/>
      <c r="FW413" s="6"/>
      <c r="FX413" s="6"/>
      <c r="FY413" s="6"/>
      <c r="FZ413" s="6"/>
      <c r="GA413" s="6"/>
      <c r="GB413" s="6"/>
      <c r="GC413" s="6"/>
      <c r="GD413" s="6"/>
      <c r="GE413" s="6"/>
      <c r="GF413" s="6"/>
      <c r="GG413" s="6"/>
      <c r="GH413" s="6"/>
      <c r="GI413" s="6"/>
      <c r="GJ413" s="6"/>
      <c r="GK413" s="6"/>
      <c r="GL413" s="6"/>
      <c r="GM413" s="6"/>
      <c r="GN413" s="6"/>
      <c r="GO413" s="6"/>
      <c r="GP413" s="6"/>
      <c r="GQ413" s="6"/>
      <c r="GR413" s="6"/>
      <c r="GS413" s="6"/>
      <c r="GT413" s="6"/>
      <c r="GU413" s="6"/>
      <c r="GV413" s="6"/>
      <c r="GW413" s="6"/>
      <c r="GX413" s="6"/>
      <c r="GY413" s="6"/>
      <c r="GZ413" s="6"/>
      <c r="HA413" s="6"/>
      <c r="HB413" s="6"/>
      <c r="HC413" s="6"/>
      <c r="HD413" s="6"/>
      <c r="HE413" s="6"/>
      <c r="HF413" s="6"/>
      <c r="HG413" s="6"/>
      <c r="HH413" s="6"/>
      <c r="HI413" s="6"/>
      <c r="HJ413" s="6"/>
      <c r="HK413" s="6"/>
      <c r="HL413" s="6"/>
      <c r="HM413" s="6"/>
      <c r="HN413" s="6"/>
      <c r="HO413" s="6"/>
      <c r="HP413" s="6"/>
      <c r="HQ413" s="6"/>
      <c r="HR413" s="6"/>
      <c r="HS413" s="6"/>
      <c r="HT413" s="6"/>
      <c r="HU413" s="6"/>
      <c r="HV413" s="6"/>
      <c r="HW413" s="6"/>
      <c r="HX413" s="6"/>
      <c r="HY413" s="6"/>
      <c r="HZ413" s="6"/>
      <c r="IA413" s="6"/>
      <c r="IB413" s="6"/>
      <c r="IC413" s="6"/>
      <c r="ID413" s="6"/>
      <c r="IE413" s="6"/>
      <c r="IF413" s="6"/>
      <c r="IG413" s="6"/>
      <c r="IH413" s="6"/>
      <c r="II413" s="6"/>
      <c r="IJ413" s="6"/>
    </row>
    <row r="414" spans="1:244" s="2" customFormat="1">
      <c r="A414" s="112"/>
      <c r="B414" s="112"/>
      <c r="C414" s="113"/>
      <c r="D414" s="113"/>
      <c r="E414" s="113"/>
      <c r="F414" s="132"/>
      <c r="G414" s="59" t="s">
        <v>550</v>
      </c>
      <c r="H414" s="56">
        <v>1</v>
      </c>
      <c r="I414" s="56">
        <v>1</v>
      </c>
      <c r="J414" s="140"/>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c r="BH414" s="6"/>
      <c r="BI414" s="6"/>
      <c r="BJ414" s="6"/>
      <c r="BK414" s="6"/>
      <c r="BL414" s="6"/>
      <c r="BM414" s="6"/>
      <c r="BN414" s="6"/>
      <c r="BO414" s="6"/>
      <c r="BP414" s="6"/>
      <c r="BQ414" s="6"/>
      <c r="BR414" s="6"/>
      <c r="BS414" s="6"/>
      <c r="BT414" s="6"/>
      <c r="BU414" s="6"/>
      <c r="BV414" s="6"/>
      <c r="BW414" s="6"/>
      <c r="BX414" s="6"/>
      <c r="BY414" s="6"/>
      <c r="BZ414" s="6"/>
      <c r="CA414" s="6"/>
      <c r="CB414" s="6"/>
      <c r="CC414" s="6"/>
      <c r="CD414" s="6"/>
      <c r="CE414" s="6"/>
      <c r="CF414" s="6"/>
      <c r="CG414" s="6"/>
      <c r="CH414" s="6"/>
      <c r="CI414" s="6"/>
      <c r="CJ414" s="6"/>
      <c r="CK414" s="6"/>
      <c r="CL414" s="6"/>
      <c r="CM414" s="6"/>
      <c r="CN414" s="6"/>
      <c r="CO414" s="6"/>
      <c r="CP414" s="6"/>
      <c r="CQ414" s="6"/>
      <c r="CR414" s="6"/>
      <c r="CS414" s="6"/>
      <c r="CT414" s="6"/>
      <c r="CU414" s="6"/>
      <c r="CV414" s="6"/>
      <c r="CW414" s="6"/>
      <c r="CX414" s="6"/>
      <c r="CY414" s="6"/>
      <c r="CZ414" s="6"/>
      <c r="DA414" s="6"/>
      <c r="DB414" s="6"/>
      <c r="DC414" s="6"/>
      <c r="DD414" s="6"/>
      <c r="DE414" s="6"/>
      <c r="DF414" s="6"/>
      <c r="DG414" s="6"/>
      <c r="DH414" s="6"/>
      <c r="DI414" s="6"/>
      <c r="DJ414" s="6"/>
      <c r="DK414" s="6"/>
      <c r="DL414" s="6"/>
      <c r="DM414" s="6"/>
      <c r="DN414" s="6"/>
      <c r="DO414" s="6"/>
      <c r="DP414" s="6"/>
      <c r="DQ414" s="6"/>
      <c r="DR414" s="6"/>
      <c r="DS414" s="6"/>
      <c r="DT414" s="6"/>
      <c r="DU414" s="6"/>
      <c r="DV414" s="6"/>
      <c r="DW414" s="6"/>
      <c r="DX414" s="6"/>
      <c r="DY414" s="6"/>
      <c r="DZ414" s="6"/>
      <c r="EA414" s="6"/>
      <c r="EB414" s="6"/>
      <c r="EC414" s="6"/>
      <c r="ED414" s="6"/>
      <c r="EE414" s="6"/>
      <c r="EF414" s="6"/>
      <c r="EG414" s="6"/>
      <c r="EH414" s="6"/>
      <c r="EI414" s="6"/>
      <c r="EJ414" s="6"/>
      <c r="EK414" s="6"/>
      <c r="EL414" s="6"/>
      <c r="EM414" s="6"/>
      <c r="EN414" s="6"/>
      <c r="EO414" s="6"/>
      <c r="EP414" s="6"/>
      <c r="EQ414" s="6"/>
      <c r="ER414" s="6"/>
      <c r="ES414" s="6"/>
      <c r="ET414" s="6"/>
      <c r="EU414" s="6"/>
      <c r="EV414" s="6"/>
      <c r="EW414" s="6"/>
      <c r="EX414" s="6"/>
      <c r="EY414" s="6"/>
      <c r="EZ414" s="6"/>
      <c r="FA414" s="6"/>
      <c r="FB414" s="6"/>
      <c r="FC414" s="6"/>
      <c r="FD414" s="6"/>
      <c r="FE414" s="6"/>
      <c r="FF414" s="6"/>
      <c r="FG414" s="6"/>
      <c r="FH414" s="6"/>
      <c r="FI414" s="6"/>
      <c r="FJ414" s="6"/>
      <c r="FK414" s="6"/>
      <c r="FL414" s="6"/>
      <c r="FM414" s="6"/>
      <c r="FN414" s="6"/>
      <c r="FO414" s="6"/>
      <c r="FP414" s="6"/>
      <c r="FQ414" s="6"/>
      <c r="FR414" s="6"/>
      <c r="FS414" s="6"/>
      <c r="FT414" s="6"/>
      <c r="FU414" s="6"/>
      <c r="FV414" s="6"/>
      <c r="FW414" s="6"/>
      <c r="FX414" s="6"/>
      <c r="FY414" s="6"/>
      <c r="FZ414" s="6"/>
      <c r="GA414" s="6"/>
      <c r="GB414" s="6"/>
      <c r="GC414" s="6"/>
      <c r="GD414" s="6"/>
      <c r="GE414" s="6"/>
      <c r="GF414" s="6"/>
      <c r="GG414" s="6"/>
      <c r="GH414" s="6"/>
      <c r="GI414" s="6"/>
      <c r="GJ414" s="6"/>
      <c r="GK414" s="6"/>
      <c r="GL414" s="6"/>
      <c r="GM414" s="6"/>
      <c r="GN414" s="6"/>
      <c r="GO414" s="6"/>
      <c r="GP414" s="6"/>
      <c r="GQ414" s="6"/>
      <c r="GR414" s="6"/>
      <c r="GS414" s="6"/>
      <c r="GT414" s="6"/>
      <c r="GU414" s="6"/>
      <c r="GV414" s="6"/>
      <c r="GW414" s="6"/>
      <c r="GX414" s="6"/>
      <c r="GY414" s="6"/>
      <c r="GZ414" s="6"/>
      <c r="HA414" s="6"/>
      <c r="HB414" s="6"/>
      <c r="HC414" s="6"/>
      <c r="HD414" s="6"/>
      <c r="HE414" s="6"/>
      <c r="HF414" s="6"/>
      <c r="HG414" s="6"/>
      <c r="HH414" s="6"/>
      <c r="HI414" s="6"/>
      <c r="HJ414" s="6"/>
      <c r="HK414" s="6"/>
      <c r="HL414" s="6"/>
      <c r="HM414" s="6"/>
      <c r="HN414" s="6"/>
      <c r="HO414" s="6"/>
      <c r="HP414" s="6"/>
      <c r="HQ414" s="6"/>
      <c r="HR414" s="6"/>
      <c r="HS414" s="6"/>
      <c r="HT414" s="6"/>
      <c r="HU414" s="6"/>
      <c r="HV414" s="6"/>
      <c r="HW414" s="6"/>
      <c r="HX414" s="6"/>
      <c r="HY414" s="6"/>
      <c r="HZ414" s="6"/>
      <c r="IA414" s="6"/>
      <c r="IB414" s="6"/>
      <c r="IC414" s="6"/>
      <c r="ID414" s="6"/>
      <c r="IE414" s="6"/>
      <c r="IF414" s="6"/>
      <c r="IG414" s="6"/>
      <c r="IH414" s="6"/>
      <c r="II414" s="6"/>
      <c r="IJ414" s="6"/>
    </row>
    <row r="415" spans="1:244" s="2" customFormat="1">
      <c r="A415" s="112"/>
      <c r="B415" s="112"/>
      <c r="C415" s="113"/>
      <c r="D415" s="113"/>
      <c r="E415" s="113"/>
      <c r="F415" s="132"/>
      <c r="G415" s="59" t="s">
        <v>551</v>
      </c>
      <c r="H415" s="56">
        <v>0.6</v>
      </c>
      <c r="I415" s="56">
        <v>0.6</v>
      </c>
      <c r="J415" s="140"/>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c r="BH415" s="6"/>
      <c r="BI415" s="6"/>
      <c r="BJ415" s="6"/>
      <c r="BK415" s="6"/>
      <c r="BL415" s="6"/>
      <c r="BM415" s="6"/>
      <c r="BN415" s="6"/>
      <c r="BO415" s="6"/>
      <c r="BP415" s="6"/>
      <c r="BQ415" s="6"/>
      <c r="BR415" s="6"/>
      <c r="BS415" s="6"/>
      <c r="BT415" s="6"/>
      <c r="BU415" s="6"/>
      <c r="BV415" s="6"/>
      <c r="BW415" s="6"/>
      <c r="BX415" s="6"/>
      <c r="BY415" s="6"/>
      <c r="BZ415" s="6"/>
      <c r="CA415" s="6"/>
      <c r="CB415" s="6"/>
      <c r="CC415" s="6"/>
      <c r="CD415" s="6"/>
      <c r="CE415" s="6"/>
      <c r="CF415" s="6"/>
      <c r="CG415" s="6"/>
      <c r="CH415" s="6"/>
      <c r="CI415" s="6"/>
      <c r="CJ415" s="6"/>
      <c r="CK415" s="6"/>
      <c r="CL415" s="6"/>
      <c r="CM415" s="6"/>
      <c r="CN415" s="6"/>
      <c r="CO415" s="6"/>
      <c r="CP415" s="6"/>
      <c r="CQ415" s="6"/>
      <c r="CR415" s="6"/>
      <c r="CS415" s="6"/>
      <c r="CT415" s="6"/>
      <c r="CU415" s="6"/>
      <c r="CV415" s="6"/>
      <c r="CW415" s="6"/>
      <c r="CX415" s="6"/>
      <c r="CY415" s="6"/>
      <c r="CZ415" s="6"/>
      <c r="DA415" s="6"/>
      <c r="DB415" s="6"/>
      <c r="DC415" s="6"/>
      <c r="DD415" s="6"/>
      <c r="DE415" s="6"/>
      <c r="DF415" s="6"/>
      <c r="DG415" s="6"/>
      <c r="DH415" s="6"/>
      <c r="DI415" s="6"/>
      <c r="DJ415" s="6"/>
      <c r="DK415" s="6"/>
      <c r="DL415" s="6"/>
      <c r="DM415" s="6"/>
      <c r="DN415" s="6"/>
      <c r="DO415" s="6"/>
      <c r="DP415" s="6"/>
      <c r="DQ415" s="6"/>
      <c r="DR415" s="6"/>
      <c r="DS415" s="6"/>
      <c r="DT415" s="6"/>
      <c r="DU415" s="6"/>
      <c r="DV415" s="6"/>
      <c r="DW415" s="6"/>
      <c r="DX415" s="6"/>
      <c r="DY415" s="6"/>
      <c r="DZ415" s="6"/>
      <c r="EA415" s="6"/>
      <c r="EB415" s="6"/>
      <c r="EC415" s="6"/>
      <c r="ED415" s="6"/>
      <c r="EE415" s="6"/>
      <c r="EF415" s="6"/>
      <c r="EG415" s="6"/>
      <c r="EH415" s="6"/>
      <c r="EI415" s="6"/>
      <c r="EJ415" s="6"/>
      <c r="EK415" s="6"/>
      <c r="EL415" s="6"/>
      <c r="EM415" s="6"/>
      <c r="EN415" s="6"/>
      <c r="EO415" s="6"/>
      <c r="EP415" s="6"/>
      <c r="EQ415" s="6"/>
      <c r="ER415" s="6"/>
      <c r="ES415" s="6"/>
      <c r="ET415" s="6"/>
      <c r="EU415" s="6"/>
      <c r="EV415" s="6"/>
      <c r="EW415" s="6"/>
      <c r="EX415" s="6"/>
      <c r="EY415" s="6"/>
      <c r="EZ415" s="6"/>
      <c r="FA415" s="6"/>
      <c r="FB415" s="6"/>
      <c r="FC415" s="6"/>
      <c r="FD415" s="6"/>
      <c r="FE415" s="6"/>
      <c r="FF415" s="6"/>
      <c r="FG415" s="6"/>
      <c r="FH415" s="6"/>
      <c r="FI415" s="6"/>
      <c r="FJ415" s="6"/>
      <c r="FK415" s="6"/>
      <c r="FL415" s="6"/>
      <c r="FM415" s="6"/>
      <c r="FN415" s="6"/>
      <c r="FO415" s="6"/>
      <c r="FP415" s="6"/>
      <c r="FQ415" s="6"/>
      <c r="FR415" s="6"/>
      <c r="FS415" s="6"/>
      <c r="FT415" s="6"/>
      <c r="FU415" s="6"/>
      <c r="FV415" s="6"/>
      <c r="FW415" s="6"/>
      <c r="FX415" s="6"/>
      <c r="FY415" s="6"/>
      <c r="FZ415" s="6"/>
      <c r="GA415" s="6"/>
      <c r="GB415" s="6"/>
      <c r="GC415" s="6"/>
      <c r="GD415" s="6"/>
      <c r="GE415" s="6"/>
      <c r="GF415" s="6"/>
      <c r="GG415" s="6"/>
      <c r="GH415" s="6"/>
      <c r="GI415" s="6"/>
      <c r="GJ415" s="6"/>
      <c r="GK415" s="6"/>
      <c r="GL415" s="6"/>
      <c r="GM415" s="6"/>
      <c r="GN415" s="6"/>
      <c r="GO415" s="6"/>
      <c r="GP415" s="6"/>
      <c r="GQ415" s="6"/>
      <c r="GR415" s="6"/>
      <c r="GS415" s="6"/>
      <c r="GT415" s="6"/>
      <c r="GU415" s="6"/>
      <c r="GV415" s="6"/>
      <c r="GW415" s="6"/>
      <c r="GX415" s="6"/>
      <c r="GY415" s="6"/>
      <c r="GZ415" s="6"/>
      <c r="HA415" s="6"/>
      <c r="HB415" s="6"/>
      <c r="HC415" s="6"/>
      <c r="HD415" s="6"/>
      <c r="HE415" s="6"/>
      <c r="HF415" s="6"/>
      <c r="HG415" s="6"/>
      <c r="HH415" s="6"/>
      <c r="HI415" s="6"/>
      <c r="HJ415" s="6"/>
      <c r="HK415" s="6"/>
      <c r="HL415" s="6"/>
      <c r="HM415" s="6"/>
      <c r="HN415" s="6"/>
      <c r="HO415" s="6"/>
      <c r="HP415" s="6"/>
      <c r="HQ415" s="6"/>
      <c r="HR415" s="6"/>
      <c r="HS415" s="6"/>
      <c r="HT415" s="6"/>
      <c r="HU415" s="6"/>
      <c r="HV415" s="6"/>
      <c r="HW415" s="6"/>
      <c r="HX415" s="6"/>
      <c r="HY415" s="6"/>
      <c r="HZ415" s="6"/>
      <c r="IA415" s="6"/>
      <c r="IB415" s="6"/>
      <c r="IC415" s="6"/>
      <c r="ID415" s="6"/>
      <c r="IE415" s="6"/>
      <c r="IF415" s="6"/>
      <c r="IG415" s="6"/>
      <c r="IH415" s="6"/>
      <c r="II415" s="6"/>
      <c r="IJ415" s="6"/>
    </row>
    <row r="416" spans="1:244" s="2" customFormat="1">
      <c r="A416" s="112"/>
      <c r="B416" s="112"/>
      <c r="C416" s="113"/>
      <c r="D416" s="113"/>
      <c r="E416" s="113"/>
      <c r="F416" s="132"/>
      <c r="G416" s="59" t="s">
        <v>552</v>
      </c>
      <c r="H416" s="56">
        <v>0.5</v>
      </c>
      <c r="I416" s="56">
        <v>0.5</v>
      </c>
      <c r="J416" s="140"/>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c r="BH416" s="6"/>
      <c r="BI416" s="6"/>
      <c r="BJ416" s="6"/>
      <c r="BK416" s="6"/>
      <c r="BL416" s="6"/>
      <c r="BM416" s="6"/>
      <c r="BN416" s="6"/>
      <c r="BO416" s="6"/>
      <c r="BP416" s="6"/>
      <c r="BQ416" s="6"/>
      <c r="BR416" s="6"/>
      <c r="BS416" s="6"/>
      <c r="BT416" s="6"/>
      <c r="BU416" s="6"/>
      <c r="BV416" s="6"/>
      <c r="BW416" s="6"/>
      <c r="BX416" s="6"/>
      <c r="BY416" s="6"/>
      <c r="BZ416" s="6"/>
      <c r="CA416" s="6"/>
      <c r="CB416" s="6"/>
      <c r="CC416" s="6"/>
      <c r="CD416" s="6"/>
      <c r="CE416" s="6"/>
      <c r="CF416" s="6"/>
      <c r="CG416" s="6"/>
      <c r="CH416" s="6"/>
      <c r="CI416" s="6"/>
      <c r="CJ416" s="6"/>
      <c r="CK416" s="6"/>
      <c r="CL416" s="6"/>
      <c r="CM416" s="6"/>
      <c r="CN416" s="6"/>
      <c r="CO416" s="6"/>
      <c r="CP416" s="6"/>
      <c r="CQ416" s="6"/>
      <c r="CR416" s="6"/>
      <c r="CS416" s="6"/>
      <c r="CT416" s="6"/>
      <c r="CU416" s="6"/>
      <c r="CV416" s="6"/>
      <c r="CW416" s="6"/>
      <c r="CX416" s="6"/>
      <c r="CY416" s="6"/>
      <c r="CZ416" s="6"/>
      <c r="DA416" s="6"/>
      <c r="DB416" s="6"/>
      <c r="DC416" s="6"/>
      <c r="DD416" s="6"/>
      <c r="DE416" s="6"/>
      <c r="DF416" s="6"/>
      <c r="DG416" s="6"/>
      <c r="DH416" s="6"/>
      <c r="DI416" s="6"/>
      <c r="DJ416" s="6"/>
      <c r="DK416" s="6"/>
      <c r="DL416" s="6"/>
      <c r="DM416" s="6"/>
      <c r="DN416" s="6"/>
      <c r="DO416" s="6"/>
      <c r="DP416" s="6"/>
      <c r="DQ416" s="6"/>
      <c r="DR416" s="6"/>
      <c r="DS416" s="6"/>
      <c r="DT416" s="6"/>
      <c r="DU416" s="6"/>
      <c r="DV416" s="6"/>
      <c r="DW416" s="6"/>
      <c r="DX416" s="6"/>
      <c r="DY416" s="6"/>
      <c r="DZ416" s="6"/>
      <c r="EA416" s="6"/>
      <c r="EB416" s="6"/>
      <c r="EC416" s="6"/>
      <c r="ED416" s="6"/>
      <c r="EE416" s="6"/>
      <c r="EF416" s="6"/>
      <c r="EG416" s="6"/>
      <c r="EH416" s="6"/>
      <c r="EI416" s="6"/>
      <c r="EJ416" s="6"/>
      <c r="EK416" s="6"/>
      <c r="EL416" s="6"/>
      <c r="EM416" s="6"/>
      <c r="EN416" s="6"/>
      <c r="EO416" s="6"/>
      <c r="EP416" s="6"/>
      <c r="EQ416" s="6"/>
      <c r="ER416" s="6"/>
      <c r="ES416" s="6"/>
      <c r="ET416" s="6"/>
      <c r="EU416" s="6"/>
      <c r="EV416" s="6"/>
      <c r="EW416" s="6"/>
      <c r="EX416" s="6"/>
      <c r="EY416" s="6"/>
      <c r="EZ416" s="6"/>
      <c r="FA416" s="6"/>
      <c r="FB416" s="6"/>
      <c r="FC416" s="6"/>
      <c r="FD416" s="6"/>
      <c r="FE416" s="6"/>
      <c r="FF416" s="6"/>
      <c r="FG416" s="6"/>
      <c r="FH416" s="6"/>
      <c r="FI416" s="6"/>
      <c r="FJ416" s="6"/>
      <c r="FK416" s="6"/>
      <c r="FL416" s="6"/>
      <c r="FM416" s="6"/>
      <c r="FN416" s="6"/>
      <c r="FO416" s="6"/>
      <c r="FP416" s="6"/>
      <c r="FQ416" s="6"/>
      <c r="FR416" s="6"/>
      <c r="FS416" s="6"/>
      <c r="FT416" s="6"/>
      <c r="FU416" s="6"/>
      <c r="FV416" s="6"/>
      <c r="FW416" s="6"/>
      <c r="FX416" s="6"/>
      <c r="FY416" s="6"/>
      <c r="FZ416" s="6"/>
      <c r="GA416" s="6"/>
      <c r="GB416" s="6"/>
      <c r="GC416" s="6"/>
      <c r="GD416" s="6"/>
      <c r="GE416" s="6"/>
      <c r="GF416" s="6"/>
      <c r="GG416" s="6"/>
      <c r="GH416" s="6"/>
      <c r="GI416" s="6"/>
      <c r="GJ416" s="6"/>
      <c r="GK416" s="6"/>
      <c r="GL416" s="6"/>
      <c r="GM416" s="6"/>
      <c r="GN416" s="6"/>
      <c r="GO416" s="6"/>
      <c r="GP416" s="6"/>
      <c r="GQ416" s="6"/>
      <c r="GR416" s="6"/>
      <c r="GS416" s="6"/>
      <c r="GT416" s="6"/>
      <c r="GU416" s="6"/>
      <c r="GV416" s="6"/>
      <c r="GW416" s="6"/>
      <c r="GX416" s="6"/>
      <c r="GY416" s="6"/>
      <c r="GZ416" s="6"/>
      <c r="HA416" s="6"/>
      <c r="HB416" s="6"/>
      <c r="HC416" s="6"/>
      <c r="HD416" s="6"/>
      <c r="HE416" s="6"/>
      <c r="HF416" s="6"/>
      <c r="HG416" s="6"/>
      <c r="HH416" s="6"/>
      <c r="HI416" s="6"/>
      <c r="HJ416" s="6"/>
      <c r="HK416" s="6"/>
      <c r="HL416" s="6"/>
      <c r="HM416" s="6"/>
      <c r="HN416" s="6"/>
      <c r="HO416" s="6"/>
      <c r="HP416" s="6"/>
      <c r="HQ416" s="6"/>
      <c r="HR416" s="6"/>
      <c r="HS416" s="6"/>
      <c r="HT416" s="6"/>
      <c r="HU416" s="6"/>
      <c r="HV416" s="6"/>
      <c r="HW416" s="6"/>
      <c r="HX416" s="6"/>
      <c r="HY416" s="6"/>
      <c r="HZ416" s="6"/>
      <c r="IA416" s="6"/>
      <c r="IB416" s="6"/>
      <c r="IC416" s="6"/>
      <c r="ID416" s="6"/>
      <c r="IE416" s="6"/>
      <c r="IF416" s="6"/>
      <c r="IG416" s="6"/>
      <c r="IH416" s="6"/>
      <c r="II416" s="6"/>
      <c r="IJ416" s="6"/>
    </row>
    <row r="417" spans="1:244" s="2" customFormat="1">
      <c r="A417" s="112"/>
      <c r="B417" s="112"/>
      <c r="C417" s="113"/>
      <c r="D417" s="113"/>
      <c r="E417" s="113"/>
      <c r="F417" s="132"/>
      <c r="G417" s="59" t="s">
        <v>553</v>
      </c>
      <c r="H417" s="56">
        <v>0.6</v>
      </c>
      <c r="I417" s="56">
        <v>0.6</v>
      </c>
      <c r="J417" s="140"/>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c r="BH417" s="6"/>
      <c r="BI417" s="6"/>
      <c r="BJ417" s="6"/>
      <c r="BK417" s="6"/>
      <c r="BL417" s="6"/>
      <c r="BM417" s="6"/>
      <c r="BN417" s="6"/>
      <c r="BO417" s="6"/>
      <c r="BP417" s="6"/>
      <c r="BQ417" s="6"/>
      <c r="BR417" s="6"/>
      <c r="BS417" s="6"/>
      <c r="BT417" s="6"/>
      <c r="BU417" s="6"/>
      <c r="BV417" s="6"/>
      <c r="BW417" s="6"/>
      <c r="BX417" s="6"/>
      <c r="BY417" s="6"/>
      <c r="BZ417" s="6"/>
      <c r="CA417" s="6"/>
      <c r="CB417" s="6"/>
      <c r="CC417" s="6"/>
      <c r="CD417" s="6"/>
      <c r="CE417" s="6"/>
      <c r="CF417" s="6"/>
      <c r="CG417" s="6"/>
      <c r="CH417" s="6"/>
      <c r="CI417" s="6"/>
      <c r="CJ417" s="6"/>
      <c r="CK417" s="6"/>
      <c r="CL417" s="6"/>
      <c r="CM417" s="6"/>
      <c r="CN417" s="6"/>
      <c r="CO417" s="6"/>
      <c r="CP417" s="6"/>
      <c r="CQ417" s="6"/>
      <c r="CR417" s="6"/>
      <c r="CS417" s="6"/>
      <c r="CT417" s="6"/>
      <c r="CU417" s="6"/>
      <c r="CV417" s="6"/>
      <c r="CW417" s="6"/>
      <c r="CX417" s="6"/>
      <c r="CY417" s="6"/>
      <c r="CZ417" s="6"/>
      <c r="DA417" s="6"/>
      <c r="DB417" s="6"/>
      <c r="DC417" s="6"/>
      <c r="DD417" s="6"/>
      <c r="DE417" s="6"/>
      <c r="DF417" s="6"/>
      <c r="DG417" s="6"/>
      <c r="DH417" s="6"/>
      <c r="DI417" s="6"/>
      <c r="DJ417" s="6"/>
      <c r="DK417" s="6"/>
      <c r="DL417" s="6"/>
      <c r="DM417" s="6"/>
      <c r="DN417" s="6"/>
      <c r="DO417" s="6"/>
      <c r="DP417" s="6"/>
      <c r="DQ417" s="6"/>
      <c r="DR417" s="6"/>
      <c r="DS417" s="6"/>
      <c r="DT417" s="6"/>
      <c r="DU417" s="6"/>
      <c r="DV417" s="6"/>
      <c r="DW417" s="6"/>
      <c r="DX417" s="6"/>
      <c r="DY417" s="6"/>
      <c r="DZ417" s="6"/>
      <c r="EA417" s="6"/>
      <c r="EB417" s="6"/>
      <c r="EC417" s="6"/>
      <c r="ED417" s="6"/>
      <c r="EE417" s="6"/>
      <c r="EF417" s="6"/>
      <c r="EG417" s="6"/>
      <c r="EH417" s="6"/>
      <c r="EI417" s="6"/>
      <c r="EJ417" s="6"/>
      <c r="EK417" s="6"/>
      <c r="EL417" s="6"/>
      <c r="EM417" s="6"/>
      <c r="EN417" s="6"/>
      <c r="EO417" s="6"/>
      <c r="EP417" s="6"/>
      <c r="EQ417" s="6"/>
      <c r="ER417" s="6"/>
      <c r="ES417" s="6"/>
      <c r="ET417" s="6"/>
      <c r="EU417" s="6"/>
      <c r="EV417" s="6"/>
      <c r="EW417" s="6"/>
      <c r="EX417" s="6"/>
      <c r="EY417" s="6"/>
      <c r="EZ417" s="6"/>
      <c r="FA417" s="6"/>
      <c r="FB417" s="6"/>
      <c r="FC417" s="6"/>
      <c r="FD417" s="6"/>
      <c r="FE417" s="6"/>
      <c r="FF417" s="6"/>
      <c r="FG417" s="6"/>
      <c r="FH417" s="6"/>
      <c r="FI417" s="6"/>
      <c r="FJ417" s="6"/>
      <c r="FK417" s="6"/>
      <c r="FL417" s="6"/>
      <c r="FM417" s="6"/>
      <c r="FN417" s="6"/>
      <c r="FO417" s="6"/>
      <c r="FP417" s="6"/>
      <c r="FQ417" s="6"/>
      <c r="FR417" s="6"/>
      <c r="FS417" s="6"/>
      <c r="FT417" s="6"/>
      <c r="FU417" s="6"/>
      <c r="FV417" s="6"/>
      <c r="FW417" s="6"/>
      <c r="FX417" s="6"/>
      <c r="FY417" s="6"/>
      <c r="FZ417" s="6"/>
      <c r="GA417" s="6"/>
      <c r="GB417" s="6"/>
      <c r="GC417" s="6"/>
      <c r="GD417" s="6"/>
      <c r="GE417" s="6"/>
      <c r="GF417" s="6"/>
      <c r="GG417" s="6"/>
      <c r="GH417" s="6"/>
      <c r="GI417" s="6"/>
      <c r="GJ417" s="6"/>
      <c r="GK417" s="6"/>
      <c r="GL417" s="6"/>
      <c r="GM417" s="6"/>
      <c r="GN417" s="6"/>
      <c r="GO417" s="6"/>
      <c r="GP417" s="6"/>
      <c r="GQ417" s="6"/>
      <c r="GR417" s="6"/>
      <c r="GS417" s="6"/>
      <c r="GT417" s="6"/>
      <c r="GU417" s="6"/>
      <c r="GV417" s="6"/>
      <c r="GW417" s="6"/>
      <c r="GX417" s="6"/>
      <c r="GY417" s="6"/>
      <c r="GZ417" s="6"/>
      <c r="HA417" s="6"/>
      <c r="HB417" s="6"/>
      <c r="HC417" s="6"/>
      <c r="HD417" s="6"/>
      <c r="HE417" s="6"/>
      <c r="HF417" s="6"/>
      <c r="HG417" s="6"/>
      <c r="HH417" s="6"/>
      <c r="HI417" s="6"/>
      <c r="HJ417" s="6"/>
      <c r="HK417" s="6"/>
      <c r="HL417" s="6"/>
      <c r="HM417" s="6"/>
      <c r="HN417" s="6"/>
      <c r="HO417" s="6"/>
      <c r="HP417" s="6"/>
      <c r="HQ417" s="6"/>
      <c r="HR417" s="6"/>
      <c r="HS417" s="6"/>
      <c r="HT417" s="6"/>
      <c r="HU417" s="6"/>
      <c r="HV417" s="6"/>
      <c r="HW417" s="6"/>
      <c r="HX417" s="6"/>
      <c r="HY417" s="6"/>
      <c r="HZ417" s="6"/>
      <c r="IA417" s="6"/>
      <c r="IB417" s="6"/>
      <c r="IC417" s="6"/>
      <c r="ID417" s="6"/>
      <c r="IE417" s="6"/>
      <c r="IF417" s="6"/>
      <c r="IG417" s="6"/>
      <c r="IH417" s="6"/>
      <c r="II417" s="6"/>
      <c r="IJ417" s="6"/>
    </row>
    <row r="418" spans="1:244" s="2" customFormat="1">
      <c r="A418" s="112"/>
      <c r="B418" s="112"/>
      <c r="C418" s="113"/>
      <c r="D418" s="113"/>
      <c r="E418" s="113"/>
      <c r="F418" s="132"/>
      <c r="G418" s="59" t="s">
        <v>154</v>
      </c>
      <c r="H418" s="56">
        <v>0.7</v>
      </c>
      <c r="I418" s="56">
        <v>0.7</v>
      </c>
      <c r="J418" s="140"/>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c r="BH418" s="6"/>
      <c r="BI418" s="6"/>
      <c r="BJ418" s="6"/>
      <c r="BK418" s="6"/>
      <c r="BL418" s="6"/>
      <c r="BM418" s="6"/>
      <c r="BN418" s="6"/>
      <c r="BO418" s="6"/>
      <c r="BP418" s="6"/>
      <c r="BQ418" s="6"/>
      <c r="BR418" s="6"/>
      <c r="BS418" s="6"/>
      <c r="BT418" s="6"/>
      <c r="BU418" s="6"/>
      <c r="BV418" s="6"/>
      <c r="BW418" s="6"/>
      <c r="BX418" s="6"/>
      <c r="BY418" s="6"/>
      <c r="BZ418" s="6"/>
      <c r="CA418" s="6"/>
      <c r="CB418" s="6"/>
      <c r="CC418" s="6"/>
      <c r="CD418" s="6"/>
      <c r="CE418" s="6"/>
      <c r="CF418" s="6"/>
      <c r="CG418" s="6"/>
      <c r="CH418" s="6"/>
      <c r="CI418" s="6"/>
      <c r="CJ418" s="6"/>
      <c r="CK418" s="6"/>
      <c r="CL418" s="6"/>
      <c r="CM418" s="6"/>
      <c r="CN418" s="6"/>
      <c r="CO418" s="6"/>
      <c r="CP418" s="6"/>
      <c r="CQ418" s="6"/>
      <c r="CR418" s="6"/>
      <c r="CS418" s="6"/>
      <c r="CT418" s="6"/>
      <c r="CU418" s="6"/>
      <c r="CV418" s="6"/>
      <c r="CW418" s="6"/>
      <c r="CX418" s="6"/>
      <c r="CY418" s="6"/>
      <c r="CZ418" s="6"/>
      <c r="DA418" s="6"/>
      <c r="DB418" s="6"/>
      <c r="DC418" s="6"/>
      <c r="DD418" s="6"/>
      <c r="DE418" s="6"/>
      <c r="DF418" s="6"/>
      <c r="DG418" s="6"/>
      <c r="DH418" s="6"/>
      <c r="DI418" s="6"/>
      <c r="DJ418" s="6"/>
      <c r="DK418" s="6"/>
      <c r="DL418" s="6"/>
      <c r="DM418" s="6"/>
      <c r="DN418" s="6"/>
      <c r="DO418" s="6"/>
      <c r="DP418" s="6"/>
      <c r="DQ418" s="6"/>
      <c r="DR418" s="6"/>
      <c r="DS418" s="6"/>
      <c r="DT418" s="6"/>
      <c r="DU418" s="6"/>
      <c r="DV418" s="6"/>
      <c r="DW418" s="6"/>
      <c r="DX418" s="6"/>
      <c r="DY418" s="6"/>
      <c r="DZ418" s="6"/>
      <c r="EA418" s="6"/>
      <c r="EB418" s="6"/>
      <c r="EC418" s="6"/>
      <c r="ED418" s="6"/>
      <c r="EE418" s="6"/>
      <c r="EF418" s="6"/>
      <c r="EG418" s="6"/>
      <c r="EH418" s="6"/>
      <c r="EI418" s="6"/>
      <c r="EJ418" s="6"/>
      <c r="EK418" s="6"/>
      <c r="EL418" s="6"/>
      <c r="EM418" s="6"/>
      <c r="EN418" s="6"/>
      <c r="EO418" s="6"/>
      <c r="EP418" s="6"/>
      <c r="EQ418" s="6"/>
      <c r="ER418" s="6"/>
      <c r="ES418" s="6"/>
      <c r="ET418" s="6"/>
      <c r="EU418" s="6"/>
      <c r="EV418" s="6"/>
      <c r="EW418" s="6"/>
      <c r="EX418" s="6"/>
      <c r="EY418" s="6"/>
      <c r="EZ418" s="6"/>
      <c r="FA418" s="6"/>
      <c r="FB418" s="6"/>
      <c r="FC418" s="6"/>
      <c r="FD418" s="6"/>
      <c r="FE418" s="6"/>
      <c r="FF418" s="6"/>
      <c r="FG418" s="6"/>
      <c r="FH418" s="6"/>
      <c r="FI418" s="6"/>
      <c r="FJ418" s="6"/>
      <c r="FK418" s="6"/>
      <c r="FL418" s="6"/>
      <c r="FM418" s="6"/>
      <c r="FN418" s="6"/>
      <c r="FO418" s="6"/>
      <c r="FP418" s="6"/>
      <c r="FQ418" s="6"/>
      <c r="FR418" s="6"/>
      <c r="FS418" s="6"/>
      <c r="FT418" s="6"/>
      <c r="FU418" s="6"/>
      <c r="FV418" s="6"/>
      <c r="FW418" s="6"/>
      <c r="FX418" s="6"/>
      <c r="FY418" s="6"/>
      <c r="FZ418" s="6"/>
      <c r="GA418" s="6"/>
      <c r="GB418" s="6"/>
      <c r="GC418" s="6"/>
      <c r="GD418" s="6"/>
      <c r="GE418" s="6"/>
      <c r="GF418" s="6"/>
      <c r="GG418" s="6"/>
      <c r="GH418" s="6"/>
      <c r="GI418" s="6"/>
      <c r="GJ418" s="6"/>
      <c r="GK418" s="6"/>
      <c r="GL418" s="6"/>
      <c r="GM418" s="6"/>
      <c r="GN418" s="6"/>
      <c r="GO418" s="6"/>
      <c r="GP418" s="6"/>
      <c r="GQ418" s="6"/>
      <c r="GR418" s="6"/>
      <c r="GS418" s="6"/>
      <c r="GT418" s="6"/>
      <c r="GU418" s="6"/>
      <c r="GV418" s="6"/>
      <c r="GW418" s="6"/>
      <c r="GX418" s="6"/>
      <c r="GY418" s="6"/>
      <c r="GZ418" s="6"/>
      <c r="HA418" s="6"/>
      <c r="HB418" s="6"/>
      <c r="HC418" s="6"/>
      <c r="HD418" s="6"/>
      <c r="HE418" s="6"/>
      <c r="HF418" s="6"/>
      <c r="HG418" s="6"/>
      <c r="HH418" s="6"/>
      <c r="HI418" s="6"/>
      <c r="HJ418" s="6"/>
      <c r="HK418" s="6"/>
      <c r="HL418" s="6"/>
      <c r="HM418" s="6"/>
      <c r="HN418" s="6"/>
      <c r="HO418" s="6"/>
      <c r="HP418" s="6"/>
      <c r="HQ418" s="6"/>
      <c r="HR418" s="6"/>
      <c r="HS418" s="6"/>
      <c r="HT418" s="6"/>
      <c r="HU418" s="6"/>
      <c r="HV418" s="6"/>
      <c r="HW418" s="6"/>
      <c r="HX418" s="6"/>
      <c r="HY418" s="6"/>
      <c r="HZ418" s="6"/>
      <c r="IA418" s="6"/>
      <c r="IB418" s="6"/>
      <c r="IC418" s="6"/>
      <c r="ID418" s="6"/>
      <c r="IE418" s="6"/>
      <c r="IF418" s="6"/>
      <c r="IG418" s="6"/>
      <c r="IH418" s="6"/>
      <c r="II418" s="6"/>
      <c r="IJ418" s="6"/>
    </row>
    <row r="419" spans="1:244" s="2" customFormat="1">
      <c r="A419" s="112"/>
      <c r="B419" s="112"/>
      <c r="C419" s="113"/>
      <c r="D419" s="113"/>
      <c r="E419" s="113"/>
      <c r="F419" s="132"/>
      <c r="G419" s="59" t="s">
        <v>554</v>
      </c>
      <c r="H419" s="56">
        <v>0.7</v>
      </c>
      <c r="I419" s="56">
        <v>0.7</v>
      </c>
      <c r="J419" s="140"/>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c r="BH419" s="6"/>
      <c r="BI419" s="6"/>
      <c r="BJ419" s="6"/>
      <c r="BK419" s="6"/>
      <c r="BL419" s="6"/>
      <c r="BM419" s="6"/>
      <c r="BN419" s="6"/>
      <c r="BO419" s="6"/>
      <c r="BP419" s="6"/>
      <c r="BQ419" s="6"/>
      <c r="BR419" s="6"/>
      <c r="BS419" s="6"/>
      <c r="BT419" s="6"/>
      <c r="BU419" s="6"/>
      <c r="BV419" s="6"/>
      <c r="BW419" s="6"/>
      <c r="BX419" s="6"/>
      <c r="BY419" s="6"/>
      <c r="BZ419" s="6"/>
      <c r="CA419" s="6"/>
      <c r="CB419" s="6"/>
      <c r="CC419" s="6"/>
      <c r="CD419" s="6"/>
      <c r="CE419" s="6"/>
      <c r="CF419" s="6"/>
      <c r="CG419" s="6"/>
      <c r="CH419" s="6"/>
      <c r="CI419" s="6"/>
      <c r="CJ419" s="6"/>
      <c r="CK419" s="6"/>
      <c r="CL419" s="6"/>
      <c r="CM419" s="6"/>
      <c r="CN419" s="6"/>
      <c r="CO419" s="6"/>
      <c r="CP419" s="6"/>
      <c r="CQ419" s="6"/>
      <c r="CR419" s="6"/>
      <c r="CS419" s="6"/>
      <c r="CT419" s="6"/>
      <c r="CU419" s="6"/>
      <c r="CV419" s="6"/>
      <c r="CW419" s="6"/>
      <c r="CX419" s="6"/>
      <c r="CY419" s="6"/>
      <c r="CZ419" s="6"/>
      <c r="DA419" s="6"/>
      <c r="DB419" s="6"/>
      <c r="DC419" s="6"/>
      <c r="DD419" s="6"/>
      <c r="DE419" s="6"/>
      <c r="DF419" s="6"/>
      <c r="DG419" s="6"/>
      <c r="DH419" s="6"/>
      <c r="DI419" s="6"/>
      <c r="DJ419" s="6"/>
      <c r="DK419" s="6"/>
      <c r="DL419" s="6"/>
      <c r="DM419" s="6"/>
      <c r="DN419" s="6"/>
      <c r="DO419" s="6"/>
      <c r="DP419" s="6"/>
      <c r="DQ419" s="6"/>
      <c r="DR419" s="6"/>
      <c r="DS419" s="6"/>
      <c r="DT419" s="6"/>
      <c r="DU419" s="6"/>
      <c r="DV419" s="6"/>
      <c r="DW419" s="6"/>
      <c r="DX419" s="6"/>
      <c r="DY419" s="6"/>
      <c r="DZ419" s="6"/>
      <c r="EA419" s="6"/>
      <c r="EB419" s="6"/>
      <c r="EC419" s="6"/>
      <c r="ED419" s="6"/>
      <c r="EE419" s="6"/>
      <c r="EF419" s="6"/>
      <c r="EG419" s="6"/>
      <c r="EH419" s="6"/>
      <c r="EI419" s="6"/>
      <c r="EJ419" s="6"/>
      <c r="EK419" s="6"/>
      <c r="EL419" s="6"/>
      <c r="EM419" s="6"/>
      <c r="EN419" s="6"/>
      <c r="EO419" s="6"/>
      <c r="EP419" s="6"/>
      <c r="EQ419" s="6"/>
      <c r="ER419" s="6"/>
      <c r="ES419" s="6"/>
      <c r="ET419" s="6"/>
      <c r="EU419" s="6"/>
      <c r="EV419" s="6"/>
      <c r="EW419" s="6"/>
      <c r="EX419" s="6"/>
      <c r="EY419" s="6"/>
      <c r="EZ419" s="6"/>
      <c r="FA419" s="6"/>
      <c r="FB419" s="6"/>
      <c r="FC419" s="6"/>
      <c r="FD419" s="6"/>
      <c r="FE419" s="6"/>
      <c r="FF419" s="6"/>
      <c r="FG419" s="6"/>
      <c r="FH419" s="6"/>
      <c r="FI419" s="6"/>
      <c r="FJ419" s="6"/>
      <c r="FK419" s="6"/>
      <c r="FL419" s="6"/>
      <c r="FM419" s="6"/>
      <c r="FN419" s="6"/>
      <c r="FO419" s="6"/>
      <c r="FP419" s="6"/>
      <c r="FQ419" s="6"/>
      <c r="FR419" s="6"/>
      <c r="FS419" s="6"/>
      <c r="FT419" s="6"/>
      <c r="FU419" s="6"/>
      <c r="FV419" s="6"/>
      <c r="FW419" s="6"/>
      <c r="FX419" s="6"/>
      <c r="FY419" s="6"/>
      <c r="FZ419" s="6"/>
      <c r="GA419" s="6"/>
      <c r="GB419" s="6"/>
      <c r="GC419" s="6"/>
      <c r="GD419" s="6"/>
      <c r="GE419" s="6"/>
      <c r="GF419" s="6"/>
      <c r="GG419" s="6"/>
      <c r="GH419" s="6"/>
      <c r="GI419" s="6"/>
      <c r="GJ419" s="6"/>
      <c r="GK419" s="6"/>
      <c r="GL419" s="6"/>
      <c r="GM419" s="6"/>
      <c r="GN419" s="6"/>
      <c r="GO419" s="6"/>
      <c r="GP419" s="6"/>
      <c r="GQ419" s="6"/>
      <c r="GR419" s="6"/>
      <c r="GS419" s="6"/>
      <c r="GT419" s="6"/>
      <c r="GU419" s="6"/>
      <c r="GV419" s="6"/>
      <c r="GW419" s="6"/>
      <c r="GX419" s="6"/>
      <c r="GY419" s="6"/>
      <c r="GZ419" s="6"/>
      <c r="HA419" s="6"/>
      <c r="HB419" s="6"/>
      <c r="HC419" s="6"/>
      <c r="HD419" s="6"/>
      <c r="HE419" s="6"/>
      <c r="HF419" s="6"/>
      <c r="HG419" s="6"/>
      <c r="HH419" s="6"/>
      <c r="HI419" s="6"/>
      <c r="HJ419" s="6"/>
      <c r="HK419" s="6"/>
      <c r="HL419" s="6"/>
      <c r="HM419" s="6"/>
      <c r="HN419" s="6"/>
      <c r="HO419" s="6"/>
      <c r="HP419" s="6"/>
      <c r="HQ419" s="6"/>
      <c r="HR419" s="6"/>
      <c r="HS419" s="6"/>
      <c r="HT419" s="6"/>
      <c r="HU419" s="6"/>
      <c r="HV419" s="6"/>
      <c r="HW419" s="6"/>
      <c r="HX419" s="6"/>
      <c r="HY419" s="6"/>
      <c r="HZ419" s="6"/>
      <c r="IA419" s="6"/>
      <c r="IB419" s="6"/>
      <c r="IC419" s="6"/>
      <c r="ID419" s="6"/>
      <c r="IE419" s="6"/>
      <c r="IF419" s="6"/>
      <c r="IG419" s="6"/>
      <c r="IH419" s="6"/>
      <c r="II419" s="6"/>
      <c r="IJ419" s="6"/>
    </row>
    <row r="420" spans="1:244" s="2" customFormat="1">
      <c r="A420" s="112"/>
      <c r="B420" s="112"/>
      <c r="C420" s="113"/>
      <c r="D420" s="113"/>
      <c r="E420" s="113"/>
      <c r="F420" s="132"/>
      <c r="G420" s="59" t="s">
        <v>555</v>
      </c>
      <c r="H420" s="56">
        <v>0.7</v>
      </c>
      <c r="I420" s="56">
        <v>0.7</v>
      </c>
      <c r="J420" s="140"/>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c r="BH420" s="6"/>
      <c r="BI420" s="6"/>
      <c r="BJ420" s="6"/>
      <c r="BK420" s="6"/>
      <c r="BL420" s="6"/>
      <c r="BM420" s="6"/>
      <c r="BN420" s="6"/>
      <c r="BO420" s="6"/>
      <c r="BP420" s="6"/>
      <c r="BQ420" s="6"/>
      <c r="BR420" s="6"/>
      <c r="BS420" s="6"/>
      <c r="BT420" s="6"/>
      <c r="BU420" s="6"/>
      <c r="BV420" s="6"/>
      <c r="BW420" s="6"/>
      <c r="BX420" s="6"/>
      <c r="BY420" s="6"/>
      <c r="BZ420" s="6"/>
      <c r="CA420" s="6"/>
      <c r="CB420" s="6"/>
      <c r="CC420" s="6"/>
      <c r="CD420" s="6"/>
      <c r="CE420" s="6"/>
      <c r="CF420" s="6"/>
      <c r="CG420" s="6"/>
      <c r="CH420" s="6"/>
      <c r="CI420" s="6"/>
      <c r="CJ420" s="6"/>
      <c r="CK420" s="6"/>
      <c r="CL420" s="6"/>
      <c r="CM420" s="6"/>
      <c r="CN420" s="6"/>
      <c r="CO420" s="6"/>
      <c r="CP420" s="6"/>
      <c r="CQ420" s="6"/>
      <c r="CR420" s="6"/>
      <c r="CS420" s="6"/>
      <c r="CT420" s="6"/>
      <c r="CU420" s="6"/>
      <c r="CV420" s="6"/>
      <c r="CW420" s="6"/>
      <c r="CX420" s="6"/>
      <c r="CY420" s="6"/>
      <c r="CZ420" s="6"/>
      <c r="DA420" s="6"/>
      <c r="DB420" s="6"/>
      <c r="DC420" s="6"/>
      <c r="DD420" s="6"/>
      <c r="DE420" s="6"/>
      <c r="DF420" s="6"/>
      <c r="DG420" s="6"/>
      <c r="DH420" s="6"/>
      <c r="DI420" s="6"/>
      <c r="DJ420" s="6"/>
      <c r="DK420" s="6"/>
      <c r="DL420" s="6"/>
      <c r="DM420" s="6"/>
      <c r="DN420" s="6"/>
      <c r="DO420" s="6"/>
      <c r="DP420" s="6"/>
      <c r="DQ420" s="6"/>
      <c r="DR420" s="6"/>
      <c r="DS420" s="6"/>
      <c r="DT420" s="6"/>
      <c r="DU420" s="6"/>
      <c r="DV420" s="6"/>
      <c r="DW420" s="6"/>
      <c r="DX420" s="6"/>
      <c r="DY420" s="6"/>
      <c r="DZ420" s="6"/>
      <c r="EA420" s="6"/>
      <c r="EB420" s="6"/>
      <c r="EC420" s="6"/>
      <c r="ED420" s="6"/>
      <c r="EE420" s="6"/>
      <c r="EF420" s="6"/>
      <c r="EG420" s="6"/>
      <c r="EH420" s="6"/>
      <c r="EI420" s="6"/>
      <c r="EJ420" s="6"/>
      <c r="EK420" s="6"/>
      <c r="EL420" s="6"/>
      <c r="EM420" s="6"/>
      <c r="EN420" s="6"/>
      <c r="EO420" s="6"/>
      <c r="EP420" s="6"/>
      <c r="EQ420" s="6"/>
      <c r="ER420" s="6"/>
      <c r="ES420" s="6"/>
      <c r="ET420" s="6"/>
      <c r="EU420" s="6"/>
      <c r="EV420" s="6"/>
      <c r="EW420" s="6"/>
      <c r="EX420" s="6"/>
      <c r="EY420" s="6"/>
      <c r="EZ420" s="6"/>
      <c r="FA420" s="6"/>
      <c r="FB420" s="6"/>
      <c r="FC420" s="6"/>
      <c r="FD420" s="6"/>
      <c r="FE420" s="6"/>
      <c r="FF420" s="6"/>
      <c r="FG420" s="6"/>
      <c r="FH420" s="6"/>
      <c r="FI420" s="6"/>
      <c r="FJ420" s="6"/>
      <c r="FK420" s="6"/>
      <c r="FL420" s="6"/>
      <c r="FM420" s="6"/>
      <c r="FN420" s="6"/>
      <c r="FO420" s="6"/>
      <c r="FP420" s="6"/>
      <c r="FQ420" s="6"/>
      <c r="FR420" s="6"/>
      <c r="FS420" s="6"/>
      <c r="FT420" s="6"/>
      <c r="FU420" s="6"/>
      <c r="FV420" s="6"/>
      <c r="FW420" s="6"/>
      <c r="FX420" s="6"/>
      <c r="FY420" s="6"/>
      <c r="FZ420" s="6"/>
      <c r="GA420" s="6"/>
      <c r="GB420" s="6"/>
      <c r="GC420" s="6"/>
      <c r="GD420" s="6"/>
      <c r="GE420" s="6"/>
      <c r="GF420" s="6"/>
      <c r="GG420" s="6"/>
      <c r="GH420" s="6"/>
      <c r="GI420" s="6"/>
      <c r="GJ420" s="6"/>
      <c r="GK420" s="6"/>
      <c r="GL420" s="6"/>
      <c r="GM420" s="6"/>
      <c r="GN420" s="6"/>
      <c r="GO420" s="6"/>
      <c r="GP420" s="6"/>
      <c r="GQ420" s="6"/>
      <c r="GR420" s="6"/>
      <c r="GS420" s="6"/>
      <c r="GT420" s="6"/>
      <c r="GU420" s="6"/>
      <c r="GV420" s="6"/>
      <c r="GW420" s="6"/>
      <c r="GX420" s="6"/>
      <c r="GY420" s="6"/>
      <c r="GZ420" s="6"/>
      <c r="HA420" s="6"/>
      <c r="HB420" s="6"/>
      <c r="HC420" s="6"/>
      <c r="HD420" s="6"/>
      <c r="HE420" s="6"/>
      <c r="HF420" s="6"/>
      <c r="HG420" s="6"/>
      <c r="HH420" s="6"/>
      <c r="HI420" s="6"/>
      <c r="HJ420" s="6"/>
      <c r="HK420" s="6"/>
      <c r="HL420" s="6"/>
      <c r="HM420" s="6"/>
      <c r="HN420" s="6"/>
      <c r="HO420" s="6"/>
      <c r="HP420" s="6"/>
      <c r="HQ420" s="6"/>
      <c r="HR420" s="6"/>
      <c r="HS420" s="6"/>
      <c r="HT420" s="6"/>
      <c r="HU420" s="6"/>
      <c r="HV420" s="6"/>
      <c r="HW420" s="6"/>
      <c r="HX420" s="6"/>
      <c r="HY420" s="6"/>
      <c r="HZ420" s="6"/>
      <c r="IA420" s="6"/>
      <c r="IB420" s="6"/>
      <c r="IC420" s="6"/>
      <c r="ID420" s="6"/>
      <c r="IE420" s="6"/>
      <c r="IF420" s="6"/>
      <c r="IG420" s="6"/>
      <c r="IH420" s="6"/>
      <c r="II420" s="6"/>
      <c r="IJ420" s="6"/>
    </row>
    <row r="421" spans="1:244" s="2" customFormat="1">
      <c r="A421" s="112"/>
      <c r="B421" s="112"/>
      <c r="C421" s="113"/>
      <c r="D421" s="113"/>
      <c r="E421" s="113"/>
      <c r="F421" s="132"/>
      <c r="G421" s="59" t="s">
        <v>556</v>
      </c>
      <c r="H421" s="56">
        <v>0.7</v>
      </c>
      <c r="I421" s="56">
        <v>0.7</v>
      </c>
      <c r="J421" s="140"/>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c r="DH421" s="6"/>
      <c r="DI421" s="6"/>
      <c r="DJ421" s="6"/>
      <c r="DK421" s="6"/>
      <c r="DL421" s="6"/>
      <c r="DM421" s="6"/>
      <c r="DN421" s="6"/>
      <c r="DO421" s="6"/>
      <c r="DP421" s="6"/>
      <c r="DQ421" s="6"/>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c r="FD421" s="6"/>
      <c r="FE421" s="6"/>
      <c r="FF421" s="6"/>
      <c r="FG421" s="6"/>
      <c r="FH421" s="6"/>
      <c r="FI421" s="6"/>
      <c r="FJ421" s="6"/>
      <c r="FK421" s="6"/>
      <c r="FL421" s="6"/>
      <c r="FM421" s="6"/>
      <c r="FN421" s="6"/>
      <c r="FO421" s="6"/>
      <c r="FP421" s="6"/>
      <c r="FQ421" s="6"/>
      <c r="FR421" s="6"/>
      <c r="FS421" s="6"/>
      <c r="FT421" s="6"/>
      <c r="FU421" s="6"/>
      <c r="FV421" s="6"/>
      <c r="FW421" s="6"/>
      <c r="FX421" s="6"/>
      <c r="FY421" s="6"/>
      <c r="FZ421" s="6"/>
      <c r="GA421" s="6"/>
      <c r="GB421" s="6"/>
      <c r="GC421" s="6"/>
      <c r="GD421" s="6"/>
      <c r="GE421" s="6"/>
      <c r="GF421" s="6"/>
      <c r="GG421" s="6"/>
      <c r="GH421" s="6"/>
      <c r="GI421" s="6"/>
      <c r="GJ421" s="6"/>
      <c r="GK421" s="6"/>
      <c r="GL421" s="6"/>
      <c r="GM421" s="6"/>
      <c r="GN421" s="6"/>
      <c r="GO421" s="6"/>
      <c r="GP421" s="6"/>
      <c r="GQ421" s="6"/>
      <c r="GR421" s="6"/>
      <c r="GS421" s="6"/>
      <c r="GT421" s="6"/>
      <c r="GU421" s="6"/>
      <c r="GV421" s="6"/>
      <c r="GW421" s="6"/>
      <c r="GX421" s="6"/>
      <c r="GY421" s="6"/>
      <c r="GZ421" s="6"/>
      <c r="HA421" s="6"/>
      <c r="HB421" s="6"/>
      <c r="HC421" s="6"/>
      <c r="HD421" s="6"/>
      <c r="HE421" s="6"/>
      <c r="HF421" s="6"/>
      <c r="HG421" s="6"/>
      <c r="HH421" s="6"/>
      <c r="HI421" s="6"/>
      <c r="HJ421" s="6"/>
      <c r="HK421" s="6"/>
      <c r="HL421" s="6"/>
      <c r="HM421" s="6"/>
      <c r="HN421" s="6"/>
      <c r="HO421" s="6"/>
      <c r="HP421" s="6"/>
      <c r="HQ421" s="6"/>
      <c r="HR421" s="6"/>
      <c r="HS421" s="6"/>
      <c r="HT421" s="6"/>
      <c r="HU421" s="6"/>
      <c r="HV421" s="6"/>
      <c r="HW421" s="6"/>
      <c r="HX421" s="6"/>
      <c r="HY421" s="6"/>
      <c r="HZ421" s="6"/>
      <c r="IA421" s="6"/>
      <c r="IB421" s="6"/>
      <c r="IC421" s="6"/>
      <c r="ID421" s="6"/>
      <c r="IE421" s="6"/>
      <c r="IF421" s="6"/>
      <c r="IG421" s="6"/>
      <c r="IH421" s="6"/>
      <c r="II421" s="6"/>
      <c r="IJ421" s="6"/>
    </row>
    <row r="422" spans="1:244" s="2" customFormat="1">
      <c r="A422" s="112"/>
      <c r="B422" s="112"/>
      <c r="C422" s="113"/>
      <c r="D422" s="113"/>
      <c r="E422" s="113"/>
      <c r="F422" s="132"/>
      <c r="G422" s="59" t="s">
        <v>557</v>
      </c>
      <c r="H422" s="56">
        <v>0.7</v>
      </c>
      <c r="I422" s="56">
        <v>0.7</v>
      </c>
      <c r="J422" s="140"/>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c r="BH422" s="6"/>
      <c r="BI422" s="6"/>
      <c r="BJ422" s="6"/>
      <c r="BK422" s="6"/>
      <c r="BL422" s="6"/>
      <c r="BM422" s="6"/>
      <c r="BN422" s="6"/>
      <c r="BO422" s="6"/>
      <c r="BP422" s="6"/>
      <c r="BQ422" s="6"/>
      <c r="BR422" s="6"/>
      <c r="BS422" s="6"/>
      <c r="BT422" s="6"/>
      <c r="BU422" s="6"/>
      <c r="BV422" s="6"/>
      <c r="BW422" s="6"/>
      <c r="BX422" s="6"/>
      <c r="BY422" s="6"/>
      <c r="BZ422" s="6"/>
      <c r="CA422" s="6"/>
      <c r="CB422" s="6"/>
      <c r="CC422" s="6"/>
      <c r="CD422" s="6"/>
      <c r="CE422" s="6"/>
      <c r="CF422" s="6"/>
      <c r="CG422" s="6"/>
      <c r="CH422" s="6"/>
      <c r="CI422" s="6"/>
      <c r="CJ422" s="6"/>
      <c r="CK422" s="6"/>
      <c r="CL422" s="6"/>
      <c r="CM422" s="6"/>
      <c r="CN422" s="6"/>
      <c r="CO422" s="6"/>
      <c r="CP422" s="6"/>
      <c r="CQ422" s="6"/>
      <c r="CR422" s="6"/>
      <c r="CS422" s="6"/>
      <c r="CT422" s="6"/>
      <c r="CU422" s="6"/>
      <c r="CV422" s="6"/>
      <c r="CW422" s="6"/>
      <c r="CX422" s="6"/>
      <c r="CY422" s="6"/>
      <c r="CZ422" s="6"/>
      <c r="DA422" s="6"/>
      <c r="DB422" s="6"/>
      <c r="DC422" s="6"/>
      <c r="DD422" s="6"/>
      <c r="DE422" s="6"/>
      <c r="DF422" s="6"/>
      <c r="DG422" s="6"/>
      <c r="DH422" s="6"/>
      <c r="DI422" s="6"/>
      <c r="DJ422" s="6"/>
      <c r="DK422" s="6"/>
      <c r="DL422" s="6"/>
      <c r="DM422" s="6"/>
      <c r="DN422" s="6"/>
      <c r="DO422" s="6"/>
      <c r="DP422" s="6"/>
      <c r="DQ422" s="6"/>
      <c r="DR422" s="6"/>
      <c r="DS422" s="6"/>
      <c r="DT422" s="6"/>
      <c r="DU422" s="6"/>
      <c r="DV422" s="6"/>
      <c r="DW422" s="6"/>
      <c r="DX422" s="6"/>
      <c r="DY422" s="6"/>
      <c r="DZ422" s="6"/>
      <c r="EA422" s="6"/>
      <c r="EB422" s="6"/>
      <c r="EC422" s="6"/>
      <c r="ED422" s="6"/>
      <c r="EE422" s="6"/>
      <c r="EF422" s="6"/>
      <c r="EG422" s="6"/>
      <c r="EH422" s="6"/>
      <c r="EI422" s="6"/>
      <c r="EJ422" s="6"/>
      <c r="EK422" s="6"/>
      <c r="EL422" s="6"/>
      <c r="EM422" s="6"/>
      <c r="EN422" s="6"/>
      <c r="EO422" s="6"/>
      <c r="EP422" s="6"/>
      <c r="EQ422" s="6"/>
      <c r="ER422" s="6"/>
      <c r="ES422" s="6"/>
      <c r="ET422" s="6"/>
      <c r="EU422" s="6"/>
      <c r="EV422" s="6"/>
      <c r="EW422" s="6"/>
      <c r="EX422" s="6"/>
      <c r="EY422" s="6"/>
      <c r="EZ422" s="6"/>
      <c r="FA422" s="6"/>
      <c r="FB422" s="6"/>
      <c r="FC422" s="6"/>
      <c r="FD422" s="6"/>
      <c r="FE422" s="6"/>
      <c r="FF422" s="6"/>
      <c r="FG422" s="6"/>
      <c r="FH422" s="6"/>
      <c r="FI422" s="6"/>
      <c r="FJ422" s="6"/>
      <c r="FK422" s="6"/>
      <c r="FL422" s="6"/>
      <c r="FM422" s="6"/>
      <c r="FN422" s="6"/>
      <c r="FO422" s="6"/>
      <c r="FP422" s="6"/>
      <c r="FQ422" s="6"/>
      <c r="FR422" s="6"/>
      <c r="FS422" s="6"/>
      <c r="FT422" s="6"/>
      <c r="FU422" s="6"/>
      <c r="FV422" s="6"/>
      <c r="FW422" s="6"/>
      <c r="FX422" s="6"/>
      <c r="FY422" s="6"/>
      <c r="FZ422" s="6"/>
      <c r="GA422" s="6"/>
      <c r="GB422" s="6"/>
      <c r="GC422" s="6"/>
      <c r="GD422" s="6"/>
      <c r="GE422" s="6"/>
      <c r="GF422" s="6"/>
      <c r="GG422" s="6"/>
      <c r="GH422" s="6"/>
      <c r="GI422" s="6"/>
      <c r="GJ422" s="6"/>
      <c r="GK422" s="6"/>
      <c r="GL422" s="6"/>
      <c r="GM422" s="6"/>
      <c r="GN422" s="6"/>
      <c r="GO422" s="6"/>
      <c r="GP422" s="6"/>
      <c r="GQ422" s="6"/>
      <c r="GR422" s="6"/>
      <c r="GS422" s="6"/>
      <c r="GT422" s="6"/>
      <c r="GU422" s="6"/>
      <c r="GV422" s="6"/>
      <c r="GW422" s="6"/>
      <c r="GX422" s="6"/>
      <c r="GY422" s="6"/>
      <c r="GZ422" s="6"/>
      <c r="HA422" s="6"/>
      <c r="HB422" s="6"/>
      <c r="HC422" s="6"/>
      <c r="HD422" s="6"/>
      <c r="HE422" s="6"/>
      <c r="HF422" s="6"/>
      <c r="HG422" s="6"/>
      <c r="HH422" s="6"/>
      <c r="HI422" s="6"/>
      <c r="HJ422" s="6"/>
      <c r="HK422" s="6"/>
      <c r="HL422" s="6"/>
      <c r="HM422" s="6"/>
      <c r="HN422" s="6"/>
      <c r="HO422" s="6"/>
      <c r="HP422" s="6"/>
      <c r="HQ422" s="6"/>
      <c r="HR422" s="6"/>
      <c r="HS422" s="6"/>
      <c r="HT422" s="6"/>
      <c r="HU422" s="6"/>
      <c r="HV422" s="6"/>
      <c r="HW422" s="6"/>
      <c r="HX422" s="6"/>
      <c r="HY422" s="6"/>
      <c r="HZ422" s="6"/>
      <c r="IA422" s="6"/>
      <c r="IB422" s="6"/>
      <c r="IC422" s="6"/>
      <c r="ID422" s="6"/>
      <c r="IE422" s="6"/>
      <c r="IF422" s="6"/>
      <c r="IG422" s="6"/>
      <c r="IH422" s="6"/>
      <c r="II422" s="6"/>
      <c r="IJ422" s="6"/>
    </row>
    <row r="423" spans="1:244" s="2" customFormat="1">
      <c r="A423" s="112"/>
      <c r="B423" s="112"/>
      <c r="C423" s="113"/>
      <c r="D423" s="113"/>
      <c r="E423" s="113"/>
      <c r="F423" s="132"/>
      <c r="G423" s="59" t="s">
        <v>558</v>
      </c>
      <c r="H423" s="56">
        <v>0.5</v>
      </c>
      <c r="I423" s="56">
        <v>0.5</v>
      </c>
      <c r="J423" s="140"/>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c r="BH423" s="6"/>
      <c r="BI423" s="6"/>
      <c r="BJ423" s="6"/>
      <c r="BK423" s="6"/>
      <c r="BL423" s="6"/>
      <c r="BM423" s="6"/>
      <c r="BN423" s="6"/>
      <c r="BO423" s="6"/>
      <c r="BP423" s="6"/>
      <c r="BQ423" s="6"/>
      <c r="BR423" s="6"/>
      <c r="BS423" s="6"/>
      <c r="BT423" s="6"/>
      <c r="BU423" s="6"/>
      <c r="BV423" s="6"/>
      <c r="BW423" s="6"/>
      <c r="BX423" s="6"/>
      <c r="BY423" s="6"/>
      <c r="BZ423" s="6"/>
      <c r="CA423" s="6"/>
      <c r="CB423" s="6"/>
      <c r="CC423" s="6"/>
      <c r="CD423" s="6"/>
      <c r="CE423" s="6"/>
      <c r="CF423" s="6"/>
      <c r="CG423" s="6"/>
      <c r="CH423" s="6"/>
      <c r="CI423" s="6"/>
      <c r="CJ423" s="6"/>
      <c r="CK423" s="6"/>
      <c r="CL423" s="6"/>
      <c r="CM423" s="6"/>
      <c r="CN423" s="6"/>
      <c r="CO423" s="6"/>
      <c r="CP423" s="6"/>
      <c r="CQ423" s="6"/>
      <c r="CR423" s="6"/>
      <c r="CS423" s="6"/>
      <c r="CT423" s="6"/>
      <c r="CU423" s="6"/>
      <c r="CV423" s="6"/>
      <c r="CW423" s="6"/>
      <c r="CX423" s="6"/>
      <c r="CY423" s="6"/>
      <c r="CZ423" s="6"/>
      <c r="DA423" s="6"/>
      <c r="DB423" s="6"/>
      <c r="DC423" s="6"/>
      <c r="DD423" s="6"/>
      <c r="DE423" s="6"/>
      <c r="DF423" s="6"/>
      <c r="DG423" s="6"/>
      <c r="DH423" s="6"/>
      <c r="DI423" s="6"/>
      <c r="DJ423" s="6"/>
      <c r="DK423" s="6"/>
      <c r="DL423" s="6"/>
      <c r="DM423" s="6"/>
      <c r="DN423" s="6"/>
      <c r="DO423" s="6"/>
      <c r="DP423" s="6"/>
      <c r="DQ423" s="6"/>
      <c r="DR423" s="6"/>
      <c r="DS423" s="6"/>
      <c r="DT423" s="6"/>
      <c r="DU423" s="6"/>
      <c r="DV423" s="6"/>
      <c r="DW423" s="6"/>
      <c r="DX423" s="6"/>
      <c r="DY423" s="6"/>
      <c r="DZ423" s="6"/>
      <c r="EA423" s="6"/>
      <c r="EB423" s="6"/>
      <c r="EC423" s="6"/>
      <c r="ED423" s="6"/>
      <c r="EE423" s="6"/>
      <c r="EF423" s="6"/>
      <c r="EG423" s="6"/>
      <c r="EH423" s="6"/>
      <c r="EI423" s="6"/>
      <c r="EJ423" s="6"/>
      <c r="EK423" s="6"/>
      <c r="EL423" s="6"/>
      <c r="EM423" s="6"/>
      <c r="EN423" s="6"/>
      <c r="EO423" s="6"/>
      <c r="EP423" s="6"/>
      <c r="EQ423" s="6"/>
      <c r="ER423" s="6"/>
      <c r="ES423" s="6"/>
      <c r="ET423" s="6"/>
      <c r="EU423" s="6"/>
      <c r="EV423" s="6"/>
      <c r="EW423" s="6"/>
      <c r="EX423" s="6"/>
      <c r="EY423" s="6"/>
      <c r="EZ423" s="6"/>
      <c r="FA423" s="6"/>
      <c r="FB423" s="6"/>
      <c r="FC423" s="6"/>
      <c r="FD423" s="6"/>
      <c r="FE423" s="6"/>
      <c r="FF423" s="6"/>
      <c r="FG423" s="6"/>
      <c r="FH423" s="6"/>
      <c r="FI423" s="6"/>
      <c r="FJ423" s="6"/>
      <c r="FK423" s="6"/>
      <c r="FL423" s="6"/>
      <c r="FM423" s="6"/>
      <c r="FN423" s="6"/>
      <c r="FO423" s="6"/>
      <c r="FP423" s="6"/>
      <c r="FQ423" s="6"/>
      <c r="FR423" s="6"/>
      <c r="FS423" s="6"/>
      <c r="FT423" s="6"/>
      <c r="FU423" s="6"/>
      <c r="FV423" s="6"/>
      <c r="FW423" s="6"/>
      <c r="FX423" s="6"/>
      <c r="FY423" s="6"/>
      <c r="FZ423" s="6"/>
      <c r="GA423" s="6"/>
      <c r="GB423" s="6"/>
      <c r="GC423" s="6"/>
      <c r="GD423" s="6"/>
      <c r="GE423" s="6"/>
      <c r="GF423" s="6"/>
      <c r="GG423" s="6"/>
      <c r="GH423" s="6"/>
      <c r="GI423" s="6"/>
      <c r="GJ423" s="6"/>
      <c r="GK423" s="6"/>
      <c r="GL423" s="6"/>
      <c r="GM423" s="6"/>
      <c r="GN423" s="6"/>
      <c r="GO423" s="6"/>
      <c r="GP423" s="6"/>
      <c r="GQ423" s="6"/>
      <c r="GR423" s="6"/>
      <c r="GS423" s="6"/>
      <c r="GT423" s="6"/>
      <c r="GU423" s="6"/>
      <c r="GV423" s="6"/>
      <c r="GW423" s="6"/>
      <c r="GX423" s="6"/>
      <c r="GY423" s="6"/>
      <c r="GZ423" s="6"/>
      <c r="HA423" s="6"/>
      <c r="HB423" s="6"/>
      <c r="HC423" s="6"/>
      <c r="HD423" s="6"/>
      <c r="HE423" s="6"/>
      <c r="HF423" s="6"/>
      <c r="HG423" s="6"/>
      <c r="HH423" s="6"/>
      <c r="HI423" s="6"/>
      <c r="HJ423" s="6"/>
      <c r="HK423" s="6"/>
      <c r="HL423" s="6"/>
      <c r="HM423" s="6"/>
      <c r="HN423" s="6"/>
      <c r="HO423" s="6"/>
      <c r="HP423" s="6"/>
      <c r="HQ423" s="6"/>
      <c r="HR423" s="6"/>
      <c r="HS423" s="6"/>
      <c r="HT423" s="6"/>
      <c r="HU423" s="6"/>
      <c r="HV423" s="6"/>
      <c r="HW423" s="6"/>
      <c r="HX423" s="6"/>
      <c r="HY423" s="6"/>
      <c r="HZ423" s="6"/>
      <c r="IA423" s="6"/>
      <c r="IB423" s="6"/>
      <c r="IC423" s="6"/>
      <c r="ID423" s="6"/>
      <c r="IE423" s="6"/>
      <c r="IF423" s="6"/>
      <c r="IG423" s="6"/>
      <c r="IH423" s="6"/>
      <c r="II423" s="6"/>
      <c r="IJ423" s="6"/>
    </row>
    <row r="424" spans="1:244" s="2" customFormat="1">
      <c r="A424" s="112"/>
      <c r="B424" s="112"/>
      <c r="C424" s="113"/>
      <c r="D424" s="113"/>
      <c r="E424" s="113"/>
      <c r="F424" s="132"/>
      <c r="G424" s="59" t="s">
        <v>559</v>
      </c>
      <c r="H424" s="56">
        <v>1</v>
      </c>
      <c r="I424" s="60">
        <v>1</v>
      </c>
      <c r="J424" s="140"/>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c r="BH424" s="6"/>
      <c r="BI424" s="6"/>
      <c r="BJ424" s="6"/>
      <c r="BK424" s="6"/>
      <c r="BL424" s="6"/>
      <c r="BM424" s="6"/>
      <c r="BN424" s="6"/>
      <c r="BO424" s="6"/>
      <c r="BP424" s="6"/>
      <c r="BQ424" s="6"/>
      <c r="BR424" s="6"/>
      <c r="BS424" s="6"/>
      <c r="BT424" s="6"/>
      <c r="BU424" s="6"/>
      <c r="BV424" s="6"/>
      <c r="BW424" s="6"/>
      <c r="BX424" s="6"/>
      <c r="BY424" s="6"/>
      <c r="BZ424" s="6"/>
      <c r="CA424" s="6"/>
      <c r="CB424" s="6"/>
      <c r="CC424" s="6"/>
      <c r="CD424" s="6"/>
      <c r="CE424" s="6"/>
      <c r="CF424" s="6"/>
      <c r="CG424" s="6"/>
      <c r="CH424" s="6"/>
      <c r="CI424" s="6"/>
      <c r="CJ424" s="6"/>
      <c r="CK424" s="6"/>
      <c r="CL424" s="6"/>
      <c r="CM424" s="6"/>
      <c r="CN424" s="6"/>
      <c r="CO424" s="6"/>
      <c r="CP424" s="6"/>
      <c r="CQ424" s="6"/>
      <c r="CR424" s="6"/>
      <c r="CS424" s="6"/>
      <c r="CT424" s="6"/>
      <c r="CU424" s="6"/>
      <c r="CV424" s="6"/>
      <c r="CW424" s="6"/>
      <c r="CX424" s="6"/>
      <c r="CY424" s="6"/>
      <c r="CZ424" s="6"/>
      <c r="DA424" s="6"/>
      <c r="DB424" s="6"/>
      <c r="DC424" s="6"/>
      <c r="DD424" s="6"/>
      <c r="DE424" s="6"/>
      <c r="DF424" s="6"/>
      <c r="DG424" s="6"/>
      <c r="DH424" s="6"/>
      <c r="DI424" s="6"/>
      <c r="DJ424" s="6"/>
      <c r="DK424" s="6"/>
      <c r="DL424" s="6"/>
      <c r="DM424" s="6"/>
      <c r="DN424" s="6"/>
      <c r="DO424" s="6"/>
      <c r="DP424" s="6"/>
      <c r="DQ424" s="6"/>
      <c r="DR424" s="6"/>
      <c r="DS424" s="6"/>
      <c r="DT424" s="6"/>
      <c r="DU424" s="6"/>
      <c r="DV424" s="6"/>
      <c r="DW424" s="6"/>
      <c r="DX424" s="6"/>
      <c r="DY424" s="6"/>
      <c r="DZ424" s="6"/>
      <c r="EA424" s="6"/>
      <c r="EB424" s="6"/>
      <c r="EC424" s="6"/>
      <c r="ED424" s="6"/>
      <c r="EE424" s="6"/>
      <c r="EF424" s="6"/>
      <c r="EG424" s="6"/>
      <c r="EH424" s="6"/>
      <c r="EI424" s="6"/>
      <c r="EJ424" s="6"/>
      <c r="EK424" s="6"/>
      <c r="EL424" s="6"/>
      <c r="EM424" s="6"/>
      <c r="EN424" s="6"/>
      <c r="EO424" s="6"/>
      <c r="EP424" s="6"/>
      <c r="EQ424" s="6"/>
      <c r="ER424" s="6"/>
      <c r="ES424" s="6"/>
      <c r="ET424" s="6"/>
      <c r="EU424" s="6"/>
      <c r="EV424" s="6"/>
      <c r="EW424" s="6"/>
      <c r="EX424" s="6"/>
      <c r="EY424" s="6"/>
      <c r="EZ424" s="6"/>
      <c r="FA424" s="6"/>
      <c r="FB424" s="6"/>
      <c r="FC424" s="6"/>
      <c r="FD424" s="6"/>
      <c r="FE424" s="6"/>
      <c r="FF424" s="6"/>
      <c r="FG424" s="6"/>
      <c r="FH424" s="6"/>
      <c r="FI424" s="6"/>
      <c r="FJ424" s="6"/>
      <c r="FK424" s="6"/>
      <c r="FL424" s="6"/>
      <c r="FM424" s="6"/>
      <c r="FN424" s="6"/>
      <c r="FO424" s="6"/>
      <c r="FP424" s="6"/>
      <c r="FQ424" s="6"/>
      <c r="FR424" s="6"/>
      <c r="FS424" s="6"/>
      <c r="FT424" s="6"/>
      <c r="FU424" s="6"/>
      <c r="FV424" s="6"/>
      <c r="FW424" s="6"/>
      <c r="FX424" s="6"/>
      <c r="FY424" s="6"/>
      <c r="FZ424" s="6"/>
      <c r="GA424" s="6"/>
      <c r="GB424" s="6"/>
      <c r="GC424" s="6"/>
      <c r="GD424" s="6"/>
      <c r="GE424" s="6"/>
      <c r="GF424" s="6"/>
      <c r="GG424" s="6"/>
      <c r="GH424" s="6"/>
      <c r="GI424" s="6"/>
      <c r="GJ424" s="6"/>
      <c r="GK424" s="6"/>
      <c r="GL424" s="6"/>
      <c r="GM424" s="6"/>
      <c r="GN424" s="6"/>
      <c r="GO424" s="6"/>
      <c r="GP424" s="6"/>
      <c r="GQ424" s="6"/>
      <c r="GR424" s="6"/>
      <c r="GS424" s="6"/>
      <c r="GT424" s="6"/>
      <c r="GU424" s="6"/>
      <c r="GV424" s="6"/>
      <c r="GW424" s="6"/>
      <c r="GX424" s="6"/>
      <c r="GY424" s="6"/>
      <c r="GZ424" s="6"/>
      <c r="HA424" s="6"/>
      <c r="HB424" s="6"/>
      <c r="HC424" s="6"/>
      <c r="HD424" s="6"/>
      <c r="HE424" s="6"/>
      <c r="HF424" s="6"/>
      <c r="HG424" s="6"/>
      <c r="HH424" s="6"/>
      <c r="HI424" s="6"/>
      <c r="HJ424" s="6"/>
      <c r="HK424" s="6"/>
      <c r="HL424" s="6"/>
      <c r="HM424" s="6"/>
      <c r="HN424" s="6"/>
      <c r="HO424" s="6"/>
      <c r="HP424" s="6"/>
      <c r="HQ424" s="6"/>
      <c r="HR424" s="6"/>
      <c r="HS424" s="6"/>
      <c r="HT424" s="6"/>
      <c r="HU424" s="6"/>
      <c r="HV424" s="6"/>
      <c r="HW424" s="6"/>
      <c r="HX424" s="6"/>
      <c r="HY424" s="6"/>
      <c r="HZ424" s="6"/>
      <c r="IA424" s="6"/>
      <c r="IB424" s="6"/>
      <c r="IC424" s="6"/>
      <c r="ID424" s="6"/>
      <c r="IE424" s="6"/>
      <c r="IF424" s="6"/>
      <c r="IG424" s="6"/>
      <c r="IH424" s="6"/>
      <c r="II424" s="6"/>
      <c r="IJ424" s="6"/>
    </row>
    <row r="425" spans="1:244" s="2" customFormat="1">
      <c r="A425" s="112"/>
      <c r="B425" s="112"/>
      <c r="C425" s="113"/>
      <c r="D425" s="113"/>
      <c r="E425" s="113"/>
      <c r="F425" s="132"/>
      <c r="G425" s="59" t="s">
        <v>560</v>
      </c>
      <c r="H425" s="56">
        <v>0.7</v>
      </c>
      <c r="I425" s="56">
        <v>0.7</v>
      </c>
      <c r="J425" s="140"/>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c r="BH425" s="6"/>
      <c r="BI425" s="6"/>
      <c r="BJ425" s="6"/>
      <c r="BK425" s="6"/>
      <c r="BL425" s="6"/>
      <c r="BM425" s="6"/>
      <c r="BN425" s="6"/>
      <c r="BO425" s="6"/>
      <c r="BP425" s="6"/>
      <c r="BQ425" s="6"/>
      <c r="BR425" s="6"/>
      <c r="BS425" s="6"/>
      <c r="BT425" s="6"/>
      <c r="BU425" s="6"/>
      <c r="BV425" s="6"/>
      <c r="BW425" s="6"/>
      <c r="BX425" s="6"/>
      <c r="BY425" s="6"/>
      <c r="BZ425" s="6"/>
      <c r="CA425" s="6"/>
      <c r="CB425" s="6"/>
      <c r="CC425" s="6"/>
      <c r="CD425" s="6"/>
      <c r="CE425" s="6"/>
      <c r="CF425" s="6"/>
      <c r="CG425" s="6"/>
      <c r="CH425" s="6"/>
      <c r="CI425" s="6"/>
      <c r="CJ425" s="6"/>
      <c r="CK425" s="6"/>
      <c r="CL425" s="6"/>
      <c r="CM425" s="6"/>
      <c r="CN425" s="6"/>
      <c r="CO425" s="6"/>
      <c r="CP425" s="6"/>
      <c r="CQ425" s="6"/>
      <c r="CR425" s="6"/>
      <c r="CS425" s="6"/>
      <c r="CT425" s="6"/>
      <c r="CU425" s="6"/>
      <c r="CV425" s="6"/>
      <c r="CW425" s="6"/>
      <c r="CX425" s="6"/>
      <c r="CY425" s="6"/>
      <c r="CZ425" s="6"/>
      <c r="DA425" s="6"/>
      <c r="DB425" s="6"/>
      <c r="DC425" s="6"/>
      <c r="DD425" s="6"/>
      <c r="DE425" s="6"/>
      <c r="DF425" s="6"/>
      <c r="DG425" s="6"/>
      <c r="DH425" s="6"/>
      <c r="DI425" s="6"/>
      <c r="DJ425" s="6"/>
      <c r="DK425" s="6"/>
      <c r="DL425" s="6"/>
      <c r="DM425" s="6"/>
      <c r="DN425" s="6"/>
      <c r="DO425" s="6"/>
      <c r="DP425" s="6"/>
      <c r="DQ425" s="6"/>
      <c r="DR425" s="6"/>
      <c r="DS425" s="6"/>
      <c r="DT425" s="6"/>
      <c r="DU425" s="6"/>
      <c r="DV425" s="6"/>
      <c r="DW425" s="6"/>
      <c r="DX425" s="6"/>
      <c r="DY425" s="6"/>
      <c r="DZ425" s="6"/>
      <c r="EA425" s="6"/>
      <c r="EB425" s="6"/>
      <c r="EC425" s="6"/>
      <c r="ED425" s="6"/>
      <c r="EE425" s="6"/>
      <c r="EF425" s="6"/>
      <c r="EG425" s="6"/>
      <c r="EH425" s="6"/>
      <c r="EI425" s="6"/>
      <c r="EJ425" s="6"/>
      <c r="EK425" s="6"/>
      <c r="EL425" s="6"/>
      <c r="EM425" s="6"/>
      <c r="EN425" s="6"/>
      <c r="EO425" s="6"/>
      <c r="EP425" s="6"/>
      <c r="EQ425" s="6"/>
      <c r="ER425" s="6"/>
      <c r="ES425" s="6"/>
      <c r="ET425" s="6"/>
      <c r="EU425" s="6"/>
      <c r="EV425" s="6"/>
      <c r="EW425" s="6"/>
      <c r="EX425" s="6"/>
      <c r="EY425" s="6"/>
      <c r="EZ425" s="6"/>
      <c r="FA425" s="6"/>
      <c r="FB425" s="6"/>
      <c r="FC425" s="6"/>
      <c r="FD425" s="6"/>
      <c r="FE425" s="6"/>
      <c r="FF425" s="6"/>
      <c r="FG425" s="6"/>
      <c r="FH425" s="6"/>
      <c r="FI425" s="6"/>
      <c r="FJ425" s="6"/>
      <c r="FK425" s="6"/>
      <c r="FL425" s="6"/>
      <c r="FM425" s="6"/>
      <c r="FN425" s="6"/>
      <c r="FO425" s="6"/>
      <c r="FP425" s="6"/>
      <c r="FQ425" s="6"/>
      <c r="FR425" s="6"/>
      <c r="FS425" s="6"/>
      <c r="FT425" s="6"/>
      <c r="FU425" s="6"/>
      <c r="FV425" s="6"/>
      <c r="FW425" s="6"/>
      <c r="FX425" s="6"/>
      <c r="FY425" s="6"/>
      <c r="FZ425" s="6"/>
      <c r="GA425" s="6"/>
      <c r="GB425" s="6"/>
      <c r="GC425" s="6"/>
      <c r="GD425" s="6"/>
      <c r="GE425" s="6"/>
      <c r="GF425" s="6"/>
      <c r="GG425" s="6"/>
      <c r="GH425" s="6"/>
      <c r="GI425" s="6"/>
      <c r="GJ425" s="6"/>
      <c r="GK425" s="6"/>
      <c r="GL425" s="6"/>
      <c r="GM425" s="6"/>
      <c r="GN425" s="6"/>
      <c r="GO425" s="6"/>
      <c r="GP425" s="6"/>
      <c r="GQ425" s="6"/>
      <c r="GR425" s="6"/>
      <c r="GS425" s="6"/>
      <c r="GT425" s="6"/>
      <c r="GU425" s="6"/>
      <c r="GV425" s="6"/>
      <c r="GW425" s="6"/>
      <c r="GX425" s="6"/>
      <c r="GY425" s="6"/>
      <c r="GZ425" s="6"/>
      <c r="HA425" s="6"/>
      <c r="HB425" s="6"/>
      <c r="HC425" s="6"/>
      <c r="HD425" s="6"/>
      <c r="HE425" s="6"/>
      <c r="HF425" s="6"/>
      <c r="HG425" s="6"/>
      <c r="HH425" s="6"/>
      <c r="HI425" s="6"/>
      <c r="HJ425" s="6"/>
      <c r="HK425" s="6"/>
      <c r="HL425" s="6"/>
      <c r="HM425" s="6"/>
      <c r="HN425" s="6"/>
      <c r="HO425" s="6"/>
      <c r="HP425" s="6"/>
      <c r="HQ425" s="6"/>
      <c r="HR425" s="6"/>
      <c r="HS425" s="6"/>
      <c r="HT425" s="6"/>
      <c r="HU425" s="6"/>
      <c r="HV425" s="6"/>
      <c r="HW425" s="6"/>
      <c r="HX425" s="6"/>
      <c r="HY425" s="6"/>
      <c r="HZ425" s="6"/>
      <c r="IA425" s="6"/>
      <c r="IB425" s="6"/>
      <c r="IC425" s="6"/>
      <c r="ID425" s="6"/>
      <c r="IE425" s="6"/>
      <c r="IF425" s="6"/>
      <c r="IG425" s="6"/>
      <c r="IH425" s="6"/>
      <c r="II425" s="6"/>
      <c r="IJ425" s="6"/>
    </row>
    <row r="426" spans="1:244" s="2" customFormat="1" ht="12.75" customHeight="1">
      <c r="A426" s="112"/>
      <c r="B426" s="112"/>
      <c r="C426" s="113"/>
      <c r="D426" s="113"/>
      <c r="E426" s="113"/>
      <c r="F426" s="132"/>
      <c r="G426" s="59" t="s">
        <v>278</v>
      </c>
      <c r="H426" s="56">
        <v>0.7</v>
      </c>
      <c r="I426" s="56">
        <v>0.7</v>
      </c>
      <c r="J426" s="140"/>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c r="BH426" s="6"/>
      <c r="BI426" s="6"/>
      <c r="BJ426" s="6"/>
      <c r="BK426" s="6"/>
      <c r="BL426" s="6"/>
      <c r="BM426" s="6"/>
      <c r="BN426" s="6"/>
      <c r="BO426" s="6"/>
      <c r="BP426" s="6"/>
      <c r="BQ426" s="6"/>
      <c r="BR426" s="6"/>
      <c r="BS426" s="6"/>
      <c r="BT426" s="6"/>
      <c r="BU426" s="6"/>
      <c r="BV426" s="6"/>
      <c r="BW426" s="6"/>
      <c r="BX426" s="6"/>
      <c r="BY426" s="6"/>
      <c r="BZ426" s="6"/>
      <c r="CA426" s="6"/>
      <c r="CB426" s="6"/>
      <c r="CC426" s="6"/>
      <c r="CD426" s="6"/>
      <c r="CE426" s="6"/>
      <c r="CF426" s="6"/>
      <c r="CG426" s="6"/>
      <c r="CH426" s="6"/>
      <c r="CI426" s="6"/>
      <c r="CJ426" s="6"/>
      <c r="CK426" s="6"/>
      <c r="CL426" s="6"/>
      <c r="CM426" s="6"/>
      <c r="CN426" s="6"/>
      <c r="CO426" s="6"/>
      <c r="CP426" s="6"/>
      <c r="CQ426" s="6"/>
      <c r="CR426" s="6"/>
      <c r="CS426" s="6"/>
      <c r="CT426" s="6"/>
      <c r="CU426" s="6"/>
      <c r="CV426" s="6"/>
      <c r="CW426" s="6"/>
      <c r="CX426" s="6"/>
      <c r="CY426" s="6"/>
      <c r="CZ426" s="6"/>
      <c r="DA426" s="6"/>
      <c r="DB426" s="6"/>
      <c r="DC426" s="6"/>
      <c r="DD426" s="6"/>
      <c r="DE426" s="6"/>
      <c r="DF426" s="6"/>
      <c r="DG426" s="6"/>
      <c r="DH426" s="6"/>
      <c r="DI426" s="6"/>
      <c r="DJ426" s="6"/>
      <c r="DK426" s="6"/>
      <c r="DL426" s="6"/>
      <c r="DM426" s="6"/>
      <c r="DN426" s="6"/>
      <c r="DO426" s="6"/>
      <c r="DP426" s="6"/>
      <c r="DQ426" s="6"/>
      <c r="DR426" s="6"/>
      <c r="DS426" s="6"/>
      <c r="DT426" s="6"/>
      <c r="DU426" s="6"/>
      <c r="DV426" s="6"/>
      <c r="DW426" s="6"/>
      <c r="DX426" s="6"/>
      <c r="DY426" s="6"/>
      <c r="DZ426" s="6"/>
      <c r="EA426" s="6"/>
      <c r="EB426" s="6"/>
      <c r="EC426" s="6"/>
      <c r="ED426" s="6"/>
      <c r="EE426" s="6"/>
      <c r="EF426" s="6"/>
      <c r="EG426" s="6"/>
      <c r="EH426" s="6"/>
      <c r="EI426" s="6"/>
      <c r="EJ426" s="6"/>
      <c r="EK426" s="6"/>
      <c r="EL426" s="6"/>
      <c r="EM426" s="6"/>
      <c r="EN426" s="6"/>
      <c r="EO426" s="6"/>
      <c r="EP426" s="6"/>
      <c r="EQ426" s="6"/>
      <c r="ER426" s="6"/>
      <c r="ES426" s="6"/>
      <c r="ET426" s="6"/>
      <c r="EU426" s="6"/>
      <c r="EV426" s="6"/>
      <c r="EW426" s="6"/>
      <c r="EX426" s="6"/>
      <c r="EY426" s="6"/>
      <c r="EZ426" s="6"/>
      <c r="FA426" s="6"/>
      <c r="FB426" s="6"/>
      <c r="FC426" s="6"/>
      <c r="FD426" s="6"/>
      <c r="FE426" s="6"/>
      <c r="FF426" s="6"/>
      <c r="FG426" s="6"/>
      <c r="FH426" s="6"/>
      <c r="FI426" s="6"/>
      <c r="FJ426" s="6"/>
      <c r="FK426" s="6"/>
      <c r="FL426" s="6"/>
      <c r="FM426" s="6"/>
      <c r="FN426" s="6"/>
      <c r="FO426" s="6"/>
      <c r="FP426" s="6"/>
      <c r="FQ426" s="6"/>
      <c r="FR426" s="6"/>
      <c r="FS426" s="6"/>
      <c r="FT426" s="6"/>
      <c r="FU426" s="6"/>
      <c r="FV426" s="6"/>
      <c r="FW426" s="6"/>
      <c r="FX426" s="6"/>
      <c r="FY426" s="6"/>
      <c r="FZ426" s="6"/>
      <c r="GA426" s="6"/>
      <c r="GB426" s="6"/>
      <c r="GC426" s="6"/>
      <c r="GD426" s="6"/>
      <c r="GE426" s="6"/>
      <c r="GF426" s="6"/>
      <c r="GG426" s="6"/>
      <c r="GH426" s="6"/>
      <c r="GI426" s="6"/>
      <c r="GJ426" s="6"/>
      <c r="GK426" s="6"/>
      <c r="GL426" s="6"/>
      <c r="GM426" s="6"/>
      <c r="GN426" s="6"/>
      <c r="GO426" s="6"/>
      <c r="GP426" s="6"/>
      <c r="GQ426" s="6"/>
      <c r="GR426" s="6"/>
      <c r="GS426" s="6"/>
      <c r="GT426" s="6"/>
      <c r="GU426" s="6"/>
      <c r="GV426" s="6"/>
      <c r="GW426" s="6"/>
      <c r="GX426" s="6"/>
      <c r="GY426" s="6"/>
      <c r="GZ426" s="6"/>
      <c r="HA426" s="6"/>
      <c r="HB426" s="6"/>
      <c r="HC426" s="6"/>
      <c r="HD426" s="6"/>
      <c r="HE426" s="6"/>
      <c r="HF426" s="6"/>
      <c r="HG426" s="6"/>
      <c r="HH426" s="6"/>
      <c r="HI426" s="6"/>
      <c r="HJ426" s="6"/>
      <c r="HK426" s="6"/>
      <c r="HL426" s="6"/>
      <c r="HM426" s="6"/>
      <c r="HN426" s="6"/>
      <c r="HO426" s="6"/>
      <c r="HP426" s="6"/>
      <c r="HQ426" s="6"/>
      <c r="HR426" s="6"/>
      <c r="HS426" s="6"/>
      <c r="HT426" s="6"/>
      <c r="HU426" s="6"/>
      <c r="HV426" s="6"/>
      <c r="HW426" s="6"/>
      <c r="HX426" s="6"/>
      <c r="HY426" s="6"/>
      <c r="HZ426" s="6"/>
      <c r="IA426" s="6"/>
      <c r="IB426" s="6"/>
      <c r="IC426" s="6"/>
      <c r="ID426" s="6"/>
      <c r="IE426" s="6"/>
      <c r="IF426" s="6"/>
      <c r="IG426" s="6"/>
      <c r="IH426" s="6"/>
      <c r="II426" s="6"/>
      <c r="IJ426" s="6"/>
    </row>
    <row r="427" spans="1:244" s="2" customFormat="1">
      <c r="A427" s="112"/>
      <c r="B427" s="112"/>
      <c r="C427" s="113"/>
      <c r="D427" s="113"/>
      <c r="E427" s="113"/>
      <c r="F427" s="132"/>
      <c r="G427" s="59" t="s">
        <v>561</v>
      </c>
      <c r="H427" s="56">
        <v>0.7</v>
      </c>
      <c r="I427" s="56">
        <v>0.7</v>
      </c>
      <c r="J427" s="140"/>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c r="BH427" s="6"/>
      <c r="BI427" s="6"/>
      <c r="BJ427" s="6"/>
      <c r="BK427" s="6"/>
      <c r="BL427" s="6"/>
      <c r="BM427" s="6"/>
      <c r="BN427" s="6"/>
      <c r="BO427" s="6"/>
      <c r="BP427" s="6"/>
      <c r="BQ427" s="6"/>
      <c r="BR427" s="6"/>
      <c r="BS427" s="6"/>
      <c r="BT427" s="6"/>
      <c r="BU427" s="6"/>
      <c r="BV427" s="6"/>
      <c r="BW427" s="6"/>
      <c r="BX427" s="6"/>
      <c r="BY427" s="6"/>
      <c r="BZ427" s="6"/>
      <c r="CA427" s="6"/>
      <c r="CB427" s="6"/>
      <c r="CC427" s="6"/>
      <c r="CD427" s="6"/>
      <c r="CE427" s="6"/>
      <c r="CF427" s="6"/>
      <c r="CG427" s="6"/>
      <c r="CH427" s="6"/>
      <c r="CI427" s="6"/>
      <c r="CJ427" s="6"/>
      <c r="CK427" s="6"/>
      <c r="CL427" s="6"/>
      <c r="CM427" s="6"/>
      <c r="CN427" s="6"/>
      <c r="CO427" s="6"/>
      <c r="CP427" s="6"/>
      <c r="CQ427" s="6"/>
      <c r="CR427" s="6"/>
      <c r="CS427" s="6"/>
      <c r="CT427" s="6"/>
      <c r="CU427" s="6"/>
      <c r="CV427" s="6"/>
      <c r="CW427" s="6"/>
      <c r="CX427" s="6"/>
      <c r="CY427" s="6"/>
      <c r="CZ427" s="6"/>
      <c r="DA427" s="6"/>
      <c r="DB427" s="6"/>
      <c r="DC427" s="6"/>
      <c r="DD427" s="6"/>
      <c r="DE427" s="6"/>
      <c r="DF427" s="6"/>
      <c r="DG427" s="6"/>
      <c r="DH427" s="6"/>
      <c r="DI427" s="6"/>
      <c r="DJ427" s="6"/>
      <c r="DK427" s="6"/>
      <c r="DL427" s="6"/>
      <c r="DM427" s="6"/>
      <c r="DN427" s="6"/>
      <c r="DO427" s="6"/>
      <c r="DP427" s="6"/>
      <c r="DQ427" s="6"/>
      <c r="DR427" s="6"/>
      <c r="DS427" s="6"/>
      <c r="DT427" s="6"/>
      <c r="DU427" s="6"/>
      <c r="DV427" s="6"/>
      <c r="DW427" s="6"/>
      <c r="DX427" s="6"/>
      <c r="DY427" s="6"/>
      <c r="DZ427" s="6"/>
      <c r="EA427" s="6"/>
      <c r="EB427" s="6"/>
      <c r="EC427" s="6"/>
      <c r="ED427" s="6"/>
      <c r="EE427" s="6"/>
      <c r="EF427" s="6"/>
      <c r="EG427" s="6"/>
      <c r="EH427" s="6"/>
      <c r="EI427" s="6"/>
      <c r="EJ427" s="6"/>
      <c r="EK427" s="6"/>
      <c r="EL427" s="6"/>
      <c r="EM427" s="6"/>
      <c r="EN427" s="6"/>
      <c r="EO427" s="6"/>
      <c r="EP427" s="6"/>
      <c r="EQ427" s="6"/>
      <c r="ER427" s="6"/>
      <c r="ES427" s="6"/>
      <c r="ET427" s="6"/>
      <c r="EU427" s="6"/>
      <c r="EV427" s="6"/>
      <c r="EW427" s="6"/>
      <c r="EX427" s="6"/>
      <c r="EY427" s="6"/>
      <c r="EZ427" s="6"/>
      <c r="FA427" s="6"/>
      <c r="FB427" s="6"/>
      <c r="FC427" s="6"/>
      <c r="FD427" s="6"/>
      <c r="FE427" s="6"/>
      <c r="FF427" s="6"/>
      <c r="FG427" s="6"/>
      <c r="FH427" s="6"/>
      <c r="FI427" s="6"/>
      <c r="FJ427" s="6"/>
      <c r="FK427" s="6"/>
      <c r="FL427" s="6"/>
      <c r="FM427" s="6"/>
      <c r="FN427" s="6"/>
      <c r="FO427" s="6"/>
      <c r="FP427" s="6"/>
      <c r="FQ427" s="6"/>
      <c r="FR427" s="6"/>
      <c r="FS427" s="6"/>
      <c r="FT427" s="6"/>
      <c r="FU427" s="6"/>
      <c r="FV427" s="6"/>
      <c r="FW427" s="6"/>
      <c r="FX427" s="6"/>
      <c r="FY427" s="6"/>
      <c r="FZ427" s="6"/>
      <c r="GA427" s="6"/>
      <c r="GB427" s="6"/>
      <c r="GC427" s="6"/>
      <c r="GD427" s="6"/>
      <c r="GE427" s="6"/>
      <c r="GF427" s="6"/>
      <c r="GG427" s="6"/>
      <c r="GH427" s="6"/>
      <c r="GI427" s="6"/>
      <c r="GJ427" s="6"/>
      <c r="GK427" s="6"/>
      <c r="GL427" s="6"/>
      <c r="GM427" s="6"/>
      <c r="GN427" s="6"/>
      <c r="GO427" s="6"/>
      <c r="GP427" s="6"/>
      <c r="GQ427" s="6"/>
      <c r="GR427" s="6"/>
      <c r="GS427" s="6"/>
      <c r="GT427" s="6"/>
      <c r="GU427" s="6"/>
      <c r="GV427" s="6"/>
      <c r="GW427" s="6"/>
      <c r="GX427" s="6"/>
      <c r="GY427" s="6"/>
      <c r="GZ427" s="6"/>
      <c r="HA427" s="6"/>
      <c r="HB427" s="6"/>
      <c r="HC427" s="6"/>
      <c r="HD427" s="6"/>
      <c r="HE427" s="6"/>
      <c r="HF427" s="6"/>
      <c r="HG427" s="6"/>
      <c r="HH427" s="6"/>
      <c r="HI427" s="6"/>
      <c r="HJ427" s="6"/>
      <c r="HK427" s="6"/>
      <c r="HL427" s="6"/>
      <c r="HM427" s="6"/>
      <c r="HN427" s="6"/>
      <c r="HO427" s="6"/>
      <c r="HP427" s="6"/>
      <c r="HQ427" s="6"/>
      <c r="HR427" s="6"/>
      <c r="HS427" s="6"/>
      <c r="HT427" s="6"/>
      <c r="HU427" s="6"/>
      <c r="HV427" s="6"/>
      <c r="HW427" s="6"/>
      <c r="HX427" s="6"/>
      <c r="HY427" s="6"/>
      <c r="HZ427" s="6"/>
      <c r="IA427" s="6"/>
      <c r="IB427" s="6"/>
      <c r="IC427" s="6"/>
      <c r="ID427" s="6"/>
      <c r="IE427" s="6"/>
      <c r="IF427" s="6"/>
      <c r="IG427" s="6"/>
      <c r="IH427" s="6"/>
      <c r="II427" s="6"/>
      <c r="IJ427" s="6"/>
    </row>
    <row r="428" spans="1:244" s="2" customFormat="1">
      <c r="A428" s="112"/>
      <c r="B428" s="112"/>
      <c r="C428" s="113"/>
      <c r="D428" s="113"/>
      <c r="E428" s="113"/>
      <c r="F428" s="131" t="s">
        <v>562</v>
      </c>
      <c r="G428" s="58" t="s">
        <v>563</v>
      </c>
      <c r="H428" s="56">
        <v>0.3</v>
      </c>
      <c r="I428" s="56">
        <v>0.3</v>
      </c>
      <c r="J428" s="140"/>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c r="BH428" s="6"/>
      <c r="BI428" s="6"/>
      <c r="BJ428" s="6"/>
      <c r="BK428" s="6"/>
      <c r="BL428" s="6"/>
      <c r="BM428" s="6"/>
      <c r="BN428" s="6"/>
      <c r="BO428" s="6"/>
      <c r="BP428" s="6"/>
      <c r="BQ428" s="6"/>
      <c r="BR428" s="6"/>
      <c r="BS428" s="6"/>
      <c r="BT428" s="6"/>
      <c r="BU428" s="6"/>
      <c r="BV428" s="6"/>
      <c r="BW428" s="6"/>
      <c r="BX428" s="6"/>
      <c r="BY428" s="6"/>
      <c r="BZ428" s="6"/>
      <c r="CA428" s="6"/>
      <c r="CB428" s="6"/>
      <c r="CC428" s="6"/>
      <c r="CD428" s="6"/>
      <c r="CE428" s="6"/>
      <c r="CF428" s="6"/>
      <c r="CG428" s="6"/>
      <c r="CH428" s="6"/>
      <c r="CI428" s="6"/>
      <c r="CJ428" s="6"/>
      <c r="CK428" s="6"/>
      <c r="CL428" s="6"/>
      <c r="CM428" s="6"/>
      <c r="CN428" s="6"/>
      <c r="CO428" s="6"/>
      <c r="CP428" s="6"/>
      <c r="CQ428" s="6"/>
      <c r="CR428" s="6"/>
      <c r="CS428" s="6"/>
      <c r="CT428" s="6"/>
      <c r="CU428" s="6"/>
      <c r="CV428" s="6"/>
      <c r="CW428" s="6"/>
      <c r="CX428" s="6"/>
      <c r="CY428" s="6"/>
      <c r="CZ428" s="6"/>
      <c r="DA428" s="6"/>
      <c r="DB428" s="6"/>
      <c r="DC428" s="6"/>
      <c r="DD428" s="6"/>
      <c r="DE428" s="6"/>
      <c r="DF428" s="6"/>
      <c r="DG428" s="6"/>
      <c r="DH428" s="6"/>
      <c r="DI428" s="6"/>
      <c r="DJ428" s="6"/>
      <c r="DK428" s="6"/>
      <c r="DL428" s="6"/>
      <c r="DM428" s="6"/>
      <c r="DN428" s="6"/>
      <c r="DO428" s="6"/>
      <c r="DP428" s="6"/>
      <c r="DQ428" s="6"/>
      <c r="DR428" s="6"/>
      <c r="DS428" s="6"/>
      <c r="DT428" s="6"/>
      <c r="DU428" s="6"/>
      <c r="DV428" s="6"/>
      <c r="DW428" s="6"/>
      <c r="DX428" s="6"/>
      <c r="DY428" s="6"/>
      <c r="DZ428" s="6"/>
      <c r="EA428" s="6"/>
      <c r="EB428" s="6"/>
      <c r="EC428" s="6"/>
      <c r="ED428" s="6"/>
      <c r="EE428" s="6"/>
      <c r="EF428" s="6"/>
      <c r="EG428" s="6"/>
      <c r="EH428" s="6"/>
      <c r="EI428" s="6"/>
      <c r="EJ428" s="6"/>
      <c r="EK428" s="6"/>
      <c r="EL428" s="6"/>
      <c r="EM428" s="6"/>
      <c r="EN428" s="6"/>
      <c r="EO428" s="6"/>
      <c r="EP428" s="6"/>
      <c r="EQ428" s="6"/>
      <c r="ER428" s="6"/>
      <c r="ES428" s="6"/>
      <c r="ET428" s="6"/>
      <c r="EU428" s="6"/>
      <c r="EV428" s="6"/>
      <c r="EW428" s="6"/>
      <c r="EX428" s="6"/>
      <c r="EY428" s="6"/>
      <c r="EZ428" s="6"/>
      <c r="FA428" s="6"/>
      <c r="FB428" s="6"/>
      <c r="FC428" s="6"/>
      <c r="FD428" s="6"/>
      <c r="FE428" s="6"/>
      <c r="FF428" s="6"/>
      <c r="FG428" s="6"/>
      <c r="FH428" s="6"/>
      <c r="FI428" s="6"/>
      <c r="FJ428" s="6"/>
      <c r="FK428" s="6"/>
      <c r="FL428" s="6"/>
      <c r="FM428" s="6"/>
      <c r="FN428" s="6"/>
      <c r="FO428" s="6"/>
      <c r="FP428" s="6"/>
      <c r="FQ428" s="6"/>
      <c r="FR428" s="6"/>
      <c r="FS428" s="6"/>
      <c r="FT428" s="6"/>
      <c r="FU428" s="6"/>
      <c r="FV428" s="6"/>
      <c r="FW428" s="6"/>
      <c r="FX428" s="6"/>
      <c r="FY428" s="6"/>
      <c r="FZ428" s="6"/>
      <c r="GA428" s="6"/>
      <c r="GB428" s="6"/>
      <c r="GC428" s="6"/>
      <c r="GD428" s="6"/>
      <c r="GE428" s="6"/>
      <c r="GF428" s="6"/>
      <c r="GG428" s="6"/>
      <c r="GH428" s="6"/>
      <c r="GI428" s="6"/>
      <c r="GJ428" s="6"/>
      <c r="GK428" s="6"/>
      <c r="GL428" s="6"/>
      <c r="GM428" s="6"/>
      <c r="GN428" s="6"/>
      <c r="GO428" s="6"/>
      <c r="GP428" s="6"/>
      <c r="GQ428" s="6"/>
      <c r="GR428" s="6"/>
      <c r="GS428" s="6"/>
      <c r="GT428" s="6"/>
      <c r="GU428" s="6"/>
      <c r="GV428" s="6"/>
      <c r="GW428" s="6"/>
      <c r="GX428" s="6"/>
      <c r="GY428" s="6"/>
      <c r="GZ428" s="6"/>
      <c r="HA428" s="6"/>
      <c r="HB428" s="6"/>
      <c r="HC428" s="6"/>
      <c r="HD428" s="6"/>
      <c r="HE428" s="6"/>
      <c r="HF428" s="6"/>
      <c r="HG428" s="6"/>
      <c r="HH428" s="6"/>
      <c r="HI428" s="6"/>
      <c r="HJ428" s="6"/>
      <c r="HK428" s="6"/>
      <c r="HL428" s="6"/>
      <c r="HM428" s="6"/>
      <c r="HN428" s="6"/>
      <c r="HO428" s="6"/>
      <c r="HP428" s="6"/>
      <c r="HQ428" s="6"/>
      <c r="HR428" s="6"/>
      <c r="HS428" s="6"/>
      <c r="HT428" s="6"/>
      <c r="HU428" s="6"/>
      <c r="HV428" s="6"/>
      <c r="HW428" s="6"/>
      <c r="HX428" s="6"/>
      <c r="HY428" s="6"/>
      <c r="HZ428" s="6"/>
      <c r="IA428" s="6"/>
      <c r="IB428" s="6"/>
      <c r="IC428" s="6"/>
      <c r="ID428" s="6"/>
      <c r="IE428" s="6"/>
      <c r="IF428" s="6"/>
      <c r="IG428" s="6"/>
      <c r="IH428" s="6"/>
      <c r="II428" s="6"/>
      <c r="IJ428" s="6"/>
    </row>
    <row r="429" spans="1:244" s="2" customFormat="1">
      <c r="A429" s="112"/>
      <c r="B429" s="112"/>
      <c r="C429" s="113"/>
      <c r="D429" s="113"/>
      <c r="E429" s="113"/>
      <c r="F429" s="131"/>
      <c r="G429" s="58" t="s">
        <v>257</v>
      </c>
      <c r="H429" s="56">
        <v>0.3</v>
      </c>
      <c r="I429" s="56">
        <v>0.3</v>
      </c>
      <c r="J429" s="140"/>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c r="BH429" s="6"/>
      <c r="BI429" s="6"/>
      <c r="BJ429" s="6"/>
      <c r="BK429" s="6"/>
      <c r="BL429" s="6"/>
      <c r="BM429" s="6"/>
      <c r="BN429" s="6"/>
      <c r="BO429" s="6"/>
      <c r="BP429" s="6"/>
      <c r="BQ429" s="6"/>
      <c r="BR429" s="6"/>
      <c r="BS429" s="6"/>
      <c r="BT429" s="6"/>
      <c r="BU429" s="6"/>
      <c r="BV429" s="6"/>
      <c r="BW429" s="6"/>
      <c r="BX429" s="6"/>
      <c r="BY429" s="6"/>
      <c r="BZ429" s="6"/>
      <c r="CA429" s="6"/>
      <c r="CB429" s="6"/>
      <c r="CC429" s="6"/>
      <c r="CD429" s="6"/>
      <c r="CE429" s="6"/>
      <c r="CF429" s="6"/>
      <c r="CG429" s="6"/>
      <c r="CH429" s="6"/>
      <c r="CI429" s="6"/>
      <c r="CJ429" s="6"/>
      <c r="CK429" s="6"/>
      <c r="CL429" s="6"/>
      <c r="CM429" s="6"/>
      <c r="CN429" s="6"/>
      <c r="CO429" s="6"/>
      <c r="CP429" s="6"/>
      <c r="CQ429" s="6"/>
      <c r="CR429" s="6"/>
      <c r="CS429" s="6"/>
      <c r="CT429" s="6"/>
      <c r="CU429" s="6"/>
      <c r="CV429" s="6"/>
      <c r="CW429" s="6"/>
      <c r="CX429" s="6"/>
      <c r="CY429" s="6"/>
      <c r="CZ429" s="6"/>
      <c r="DA429" s="6"/>
      <c r="DB429" s="6"/>
      <c r="DC429" s="6"/>
      <c r="DD429" s="6"/>
      <c r="DE429" s="6"/>
      <c r="DF429" s="6"/>
      <c r="DG429" s="6"/>
      <c r="DH429" s="6"/>
      <c r="DI429" s="6"/>
      <c r="DJ429" s="6"/>
      <c r="DK429" s="6"/>
      <c r="DL429" s="6"/>
      <c r="DM429" s="6"/>
      <c r="DN429" s="6"/>
      <c r="DO429" s="6"/>
      <c r="DP429" s="6"/>
      <c r="DQ429" s="6"/>
      <c r="DR429" s="6"/>
      <c r="DS429" s="6"/>
      <c r="DT429" s="6"/>
      <c r="DU429" s="6"/>
      <c r="DV429" s="6"/>
      <c r="DW429" s="6"/>
      <c r="DX429" s="6"/>
      <c r="DY429" s="6"/>
      <c r="DZ429" s="6"/>
      <c r="EA429" s="6"/>
      <c r="EB429" s="6"/>
      <c r="EC429" s="6"/>
      <c r="ED429" s="6"/>
      <c r="EE429" s="6"/>
      <c r="EF429" s="6"/>
      <c r="EG429" s="6"/>
      <c r="EH429" s="6"/>
      <c r="EI429" s="6"/>
      <c r="EJ429" s="6"/>
      <c r="EK429" s="6"/>
      <c r="EL429" s="6"/>
      <c r="EM429" s="6"/>
      <c r="EN429" s="6"/>
      <c r="EO429" s="6"/>
      <c r="EP429" s="6"/>
      <c r="EQ429" s="6"/>
      <c r="ER429" s="6"/>
      <c r="ES429" s="6"/>
      <c r="ET429" s="6"/>
      <c r="EU429" s="6"/>
      <c r="EV429" s="6"/>
      <c r="EW429" s="6"/>
      <c r="EX429" s="6"/>
      <c r="EY429" s="6"/>
      <c r="EZ429" s="6"/>
      <c r="FA429" s="6"/>
      <c r="FB429" s="6"/>
      <c r="FC429" s="6"/>
      <c r="FD429" s="6"/>
      <c r="FE429" s="6"/>
      <c r="FF429" s="6"/>
      <c r="FG429" s="6"/>
      <c r="FH429" s="6"/>
      <c r="FI429" s="6"/>
      <c r="FJ429" s="6"/>
      <c r="FK429" s="6"/>
      <c r="FL429" s="6"/>
      <c r="FM429" s="6"/>
      <c r="FN429" s="6"/>
      <c r="FO429" s="6"/>
      <c r="FP429" s="6"/>
      <c r="FQ429" s="6"/>
      <c r="FR429" s="6"/>
      <c r="FS429" s="6"/>
      <c r="FT429" s="6"/>
      <c r="FU429" s="6"/>
      <c r="FV429" s="6"/>
      <c r="FW429" s="6"/>
      <c r="FX429" s="6"/>
      <c r="FY429" s="6"/>
      <c r="FZ429" s="6"/>
      <c r="GA429" s="6"/>
      <c r="GB429" s="6"/>
      <c r="GC429" s="6"/>
      <c r="GD429" s="6"/>
      <c r="GE429" s="6"/>
      <c r="GF429" s="6"/>
      <c r="GG429" s="6"/>
      <c r="GH429" s="6"/>
      <c r="GI429" s="6"/>
      <c r="GJ429" s="6"/>
      <c r="GK429" s="6"/>
      <c r="GL429" s="6"/>
      <c r="GM429" s="6"/>
      <c r="GN429" s="6"/>
      <c r="GO429" s="6"/>
      <c r="GP429" s="6"/>
      <c r="GQ429" s="6"/>
      <c r="GR429" s="6"/>
      <c r="GS429" s="6"/>
      <c r="GT429" s="6"/>
      <c r="GU429" s="6"/>
      <c r="GV429" s="6"/>
      <c r="GW429" s="6"/>
      <c r="GX429" s="6"/>
      <c r="GY429" s="6"/>
      <c r="GZ429" s="6"/>
      <c r="HA429" s="6"/>
      <c r="HB429" s="6"/>
      <c r="HC429" s="6"/>
      <c r="HD429" s="6"/>
      <c r="HE429" s="6"/>
      <c r="HF429" s="6"/>
      <c r="HG429" s="6"/>
      <c r="HH429" s="6"/>
      <c r="HI429" s="6"/>
      <c r="HJ429" s="6"/>
      <c r="HK429" s="6"/>
      <c r="HL429" s="6"/>
      <c r="HM429" s="6"/>
      <c r="HN429" s="6"/>
      <c r="HO429" s="6"/>
      <c r="HP429" s="6"/>
      <c r="HQ429" s="6"/>
      <c r="HR429" s="6"/>
      <c r="HS429" s="6"/>
      <c r="HT429" s="6"/>
      <c r="HU429" s="6"/>
      <c r="HV429" s="6"/>
      <c r="HW429" s="6"/>
      <c r="HX429" s="6"/>
      <c r="HY429" s="6"/>
      <c r="HZ429" s="6"/>
      <c r="IA429" s="6"/>
      <c r="IB429" s="6"/>
      <c r="IC429" s="6"/>
      <c r="ID429" s="6"/>
      <c r="IE429" s="6"/>
      <c r="IF429" s="6"/>
      <c r="IG429" s="6"/>
      <c r="IH429" s="6"/>
      <c r="II429" s="6"/>
      <c r="IJ429" s="6"/>
    </row>
    <row r="430" spans="1:244" s="2" customFormat="1">
      <c r="A430" s="112"/>
      <c r="B430" s="112"/>
      <c r="C430" s="113"/>
      <c r="D430" s="113"/>
      <c r="E430" s="113"/>
      <c r="F430" s="131"/>
      <c r="G430" s="58" t="s">
        <v>528</v>
      </c>
      <c r="H430" s="56">
        <v>0.3</v>
      </c>
      <c r="I430" s="56">
        <v>0.3</v>
      </c>
      <c r="J430" s="140"/>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c r="BH430" s="6"/>
      <c r="BI430" s="6"/>
      <c r="BJ430" s="6"/>
      <c r="BK430" s="6"/>
      <c r="BL430" s="6"/>
      <c r="BM430" s="6"/>
      <c r="BN430" s="6"/>
      <c r="BO430" s="6"/>
      <c r="BP430" s="6"/>
      <c r="BQ430" s="6"/>
      <c r="BR430" s="6"/>
      <c r="BS430" s="6"/>
      <c r="BT430" s="6"/>
      <c r="BU430" s="6"/>
      <c r="BV430" s="6"/>
      <c r="BW430" s="6"/>
      <c r="BX430" s="6"/>
      <c r="BY430" s="6"/>
      <c r="BZ430" s="6"/>
      <c r="CA430" s="6"/>
      <c r="CB430" s="6"/>
      <c r="CC430" s="6"/>
      <c r="CD430" s="6"/>
      <c r="CE430" s="6"/>
      <c r="CF430" s="6"/>
      <c r="CG430" s="6"/>
      <c r="CH430" s="6"/>
      <c r="CI430" s="6"/>
      <c r="CJ430" s="6"/>
      <c r="CK430" s="6"/>
      <c r="CL430" s="6"/>
      <c r="CM430" s="6"/>
      <c r="CN430" s="6"/>
      <c r="CO430" s="6"/>
      <c r="CP430" s="6"/>
      <c r="CQ430" s="6"/>
      <c r="CR430" s="6"/>
      <c r="CS430" s="6"/>
      <c r="CT430" s="6"/>
      <c r="CU430" s="6"/>
      <c r="CV430" s="6"/>
      <c r="CW430" s="6"/>
      <c r="CX430" s="6"/>
      <c r="CY430" s="6"/>
      <c r="CZ430" s="6"/>
      <c r="DA430" s="6"/>
      <c r="DB430" s="6"/>
      <c r="DC430" s="6"/>
      <c r="DD430" s="6"/>
      <c r="DE430" s="6"/>
      <c r="DF430" s="6"/>
      <c r="DG430" s="6"/>
      <c r="DH430" s="6"/>
      <c r="DI430" s="6"/>
      <c r="DJ430" s="6"/>
      <c r="DK430" s="6"/>
      <c r="DL430" s="6"/>
      <c r="DM430" s="6"/>
      <c r="DN430" s="6"/>
      <c r="DO430" s="6"/>
      <c r="DP430" s="6"/>
      <c r="DQ430" s="6"/>
      <c r="DR430" s="6"/>
      <c r="DS430" s="6"/>
      <c r="DT430" s="6"/>
      <c r="DU430" s="6"/>
      <c r="DV430" s="6"/>
      <c r="DW430" s="6"/>
      <c r="DX430" s="6"/>
      <c r="DY430" s="6"/>
      <c r="DZ430" s="6"/>
      <c r="EA430" s="6"/>
      <c r="EB430" s="6"/>
      <c r="EC430" s="6"/>
      <c r="ED430" s="6"/>
      <c r="EE430" s="6"/>
      <c r="EF430" s="6"/>
      <c r="EG430" s="6"/>
      <c r="EH430" s="6"/>
      <c r="EI430" s="6"/>
      <c r="EJ430" s="6"/>
      <c r="EK430" s="6"/>
      <c r="EL430" s="6"/>
      <c r="EM430" s="6"/>
      <c r="EN430" s="6"/>
      <c r="EO430" s="6"/>
      <c r="EP430" s="6"/>
      <c r="EQ430" s="6"/>
      <c r="ER430" s="6"/>
      <c r="ES430" s="6"/>
      <c r="ET430" s="6"/>
      <c r="EU430" s="6"/>
      <c r="EV430" s="6"/>
      <c r="EW430" s="6"/>
      <c r="EX430" s="6"/>
      <c r="EY430" s="6"/>
      <c r="EZ430" s="6"/>
      <c r="FA430" s="6"/>
      <c r="FB430" s="6"/>
      <c r="FC430" s="6"/>
      <c r="FD430" s="6"/>
      <c r="FE430" s="6"/>
      <c r="FF430" s="6"/>
      <c r="FG430" s="6"/>
      <c r="FH430" s="6"/>
      <c r="FI430" s="6"/>
      <c r="FJ430" s="6"/>
      <c r="FK430" s="6"/>
      <c r="FL430" s="6"/>
      <c r="FM430" s="6"/>
      <c r="FN430" s="6"/>
      <c r="FO430" s="6"/>
      <c r="FP430" s="6"/>
      <c r="FQ430" s="6"/>
      <c r="FR430" s="6"/>
      <c r="FS430" s="6"/>
      <c r="FT430" s="6"/>
      <c r="FU430" s="6"/>
      <c r="FV430" s="6"/>
      <c r="FW430" s="6"/>
      <c r="FX430" s="6"/>
      <c r="FY430" s="6"/>
      <c r="FZ430" s="6"/>
      <c r="GA430" s="6"/>
      <c r="GB430" s="6"/>
      <c r="GC430" s="6"/>
      <c r="GD430" s="6"/>
      <c r="GE430" s="6"/>
      <c r="GF430" s="6"/>
      <c r="GG430" s="6"/>
      <c r="GH430" s="6"/>
      <c r="GI430" s="6"/>
      <c r="GJ430" s="6"/>
      <c r="GK430" s="6"/>
      <c r="GL430" s="6"/>
      <c r="GM430" s="6"/>
      <c r="GN430" s="6"/>
      <c r="GO430" s="6"/>
      <c r="GP430" s="6"/>
      <c r="GQ430" s="6"/>
      <c r="GR430" s="6"/>
      <c r="GS430" s="6"/>
      <c r="GT430" s="6"/>
      <c r="GU430" s="6"/>
      <c r="GV430" s="6"/>
      <c r="GW430" s="6"/>
      <c r="GX430" s="6"/>
      <c r="GY430" s="6"/>
      <c r="GZ430" s="6"/>
      <c r="HA430" s="6"/>
      <c r="HB430" s="6"/>
      <c r="HC430" s="6"/>
      <c r="HD430" s="6"/>
      <c r="HE430" s="6"/>
      <c r="HF430" s="6"/>
      <c r="HG430" s="6"/>
      <c r="HH430" s="6"/>
      <c r="HI430" s="6"/>
      <c r="HJ430" s="6"/>
      <c r="HK430" s="6"/>
      <c r="HL430" s="6"/>
      <c r="HM430" s="6"/>
      <c r="HN430" s="6"/>
      <c r="HO430" s="6"/>
      <c r="HP430" s="6"/>
      <c r="HQ430" s="6"/>
      <c r="HR430" s="6"/>
      <c r="HS430" s="6"/>
      <c r="HT430" s="6"/>
      <c r="HU430" s="6"/>
      <c r="HV430" s="6"/>
      <c r="HW430" s="6"/>
      <c r="HX430" s="6"/>
      <c r="HY430" s="6"/>
      <c r="HZ430" s="6"/>
      <c r="IA430" s="6"/>
      <c r="IB430" s="6"/>
      <c r="IC430" s="6"/>
      <c r="ID430" s="6"/>
      <c r="IE430" s="6"/>
      <c r="IF430" s="6"/>
      <c r="IG430" s="6"/>
      <c r="IH430" s="6"/>
      <c r="II430" s="6"/>
      <c r="IJ430" s="6"/>
    </row>
    <row r="431" spans="1:244" s="2" customFormat="1">
      <c r="A431" s="112"/>
      <c r="B431" s="112"/>
      <c r="C431" s="113"/>
      <c r="D431" s="113"/>
      <c r="E431" s="113"/>
      <c r="F431" s="131"/>
      <c r="G431" s="58" t="s">
        <v>564</v>
      </c>
      <c r="H431" s="56">
        <v>0.3</v>
      </c>
      <c r="I431" s="56">
        <v>0.3</v>
      </c>
      <c r="J431" s="140"/>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c r="BH431" s="6"/>
      <c r="BI431" s="6"/>
      <c r="BJ431" s="6"/>
      <c r="BK431" s="6"/>
      <c r="BL431" s="6"/>
      <c r="BM431" s="6"/>
      <c r="BN431" s="6"/>
      <c r="BO431" s="6"/>
      <c r="BP431" s="6"/>
      <c r="BQ431" s="6"/>
      <c r="BR431" s="6"/>
      <c r="BS431" s="6"/>
      <c r="BT431" s="6"/>
      <c r="BU431" s="6"/>
      <c r="BV431" s="6"/>
      <c r="BW431" s="6"/>
      <c r="BX431" s="6"/>
      <c r="BY431" s="6"/>
      <c r="BZ431" s="6"/>
      <c r="CA431" s="6"/>
      <c r="CB431" s="6"/>
      <c r="CC431" s="6"/>
      <c r="CD431" s="6"/>
      <c r="CE431" s="6"/>
      <c r="CF431" s="6"/>
      <c r="CG431" s="6"/>
      <c r="CH431" s="6"/>
      <c r="CI431" s="6"/>
      <c r="CJ431" s="6"/>
      <c r="CK431" s="6"/>
      <c r="CL431" s="6"/>
      <c r="CM431" s="6"/>
      <c r="CN431" s="6"/>
      <c r="CO431" s="6"/>
      <c r="CP431" s="6"/>
      <c r="CQ431" s="6"/>
      <c r="CR431" s="6"/>
      <c r="CS431" s="6"/>
      <c r="CT431" s="6"/>
      <c r="CU431" s="6"/>
      <c r="CV431" s="6"/>
      <c r="CW431" s="6"/>
      <c r="CX431" s="6"/>
      <c r="CY431" s="6"/>
      <c r="CZ431" s="6"/>
      <c r="DA431" s="6"/>
      <c r="DB431" s="6"/>
      <c r="DC431" s="6"/>
      <c r="DD431" s="6"/>
      <c r="DE431" s="6"/>
      <c r="DF431" s="6"/>
      <c r="DG431" s="6"/>
      <c r="DH431" s="6"/>
      <c r="DI431" s="6"/>
      <c r="DJ431" s="6"/>
      <c r="DK431" s="6"/>
      <c r="DL431" s="6"/>
      <c r="DM431" s="6"/>
      <c r="DN431" s="6"/>
      <c r="DO431" s="6"/>
      <c r="DP431" s="6"/>
      <c r="DQ431" s="6"/>
      <c r="DR431" s="6"/>
      <c r="DS431" s="6"/>
      <c r="DT431" s="6"/>
      <c r="DU431" s="6"/>
      <c r="DV431" s="6"/>
      <c r="DW431" s="6"/>
      <c r="DX431" s="6"/>
      <c r="DY431" s="6"/>
      <c r="DZ431" s="6"/>
      <c r="EA431" s="6"/>
      <c r="EB431" s="6"/>
      <c r="EC431" s="6"/>
      <c r="ED431" s="6"/>
      <c r="EE431" s="6"/>
      <c r="EF431" s="6"/>
      <c r="EG431" s="6"/>
      <c r="EH431" s="6"/>
      <c r="EI431" s="6"/>
      <c r="EJ431" s="6"/>
      <c r="EK431" s="6"/>
      <c r="EL431" s="6"/>
      <c r="EM431" s="6"/>
      <c r="EN431" s="6"/>
      <c r="EO431" s="6"/>
      <c r="EP431" s="6"/>
      <c r="EQ431" s="6"/>
      <c r="ER431" s="6"/>
      <c r="ES431" s="6"/>
      <c r="ET431" s="6"/>
      <c r="EU431" s="6"/>
      <c r="EV431" s="6"/>
      <c r="EW431" s="6"/>
      <c r="EX431" s="6"/>
      <c r="EY431" s="6"/>
      <c r="EZ431" s="6"/>
      <c r="FA431" s="6"/>
      <c r="FB431" s="6"/>
      <c r="FC431" s="6"/>
      <c r="FD431" s="6"/>
      <c r="FE431" s="6"/>
      <c r="FF431" s="6"/>
      <c r="FG431" s="6"/>
      <c r="FH431" s="6"/>
      <c r="FI431" s="6"/>
      <c r="FJ431" s="6"/>
      <c r="FK431" s="6"/>
      <c r="FL431" s="6"/>
      <c r="FM431" s="6"/>
      <c r="FN431" s="6"/>
      <c r="FO431" s="6"/>
      <c r="FP431" s="6"/>
      <c r="FQ431" s="6"/>
      <c r="FR431" s="6"/>
      <c r="FS431" s="6"/>
      <c r="FT431" s="6"/>
      <c r="FU431" s="6"/>
      <c r="FV431" s="6"/>
      <c r="FW431" s="6"/>
      <c r="FX431" s="6"/>
      <c r="FY431" s="6"/>
      <c r="FZ431" s="6"/>
      <c r="GA431" s="6"/>
      <c r="GB431" s="6"/>
      <c r="GC431" s="6"/>
      <c r="GD431" s="6"/>
      <c r="GE431" s="6"/>
      <c r="GF431" s="6"/>
      <c r="GG431" s="6"/>
      <c r="GH431" s="6"/>
      <c r="GI431" s="6"/>
      <c r="GJ431" s="6"/>
      <c r="GK431" s="6"/>
      <c r="GL431" s="6"/>
      <c r="GM431" s="6"/>
      <c r="GN431" s="6"/>
      <c r="GO431" s="6"/>
      <c r="GP431" s="6"/>
      <c r="GQ431" s="6"/>
      <c r="GR431" s="6"/>
      <c r="GS431" s="6"/>
      <c r="GT431" s="6"/>
      <c r="GU431" s="6"/>
      <c r="GV431" s="6"/>
      <c r="GW431" s="6"/>
      <c r="GX431" s="6"/>
      <c r="GY431" s="6"/>
      <c r="GZ431" s="6"/>
      <c r="HA431" s="6"/>
      <c r="HB431" s="6"/>
      <c r="HC431" s="6"/>
      <c r="HD431" s="6"/>
      <c r="HE431" s="6"/>
      <c r="HF431" s="6"/>
      <c r="HG431" s="6"/>
      <c r="HH431" s="6"/>
      <c r="HI431" s="6"/>
      <c r="HJ431" s="6"/>
      <c r="HK431" s="6"/>
      <c r="HL431" s="6"/>
      <c r="HM431" s="6"/>
      <c r="HN431" s="6"/>
      <c r="HO431" s="6"/>
      <c r="HP431" s="6"/>
      <c r="HQ431" s="6"/>
      <c r="HR431" s="6"/>
      <c r="HS431" s="6"/>
      <c r="HT431" s="6"/>
      <c r="HU431" s="6"/>
      <c r="HV431" s="6"/>
      <c r="HW431" s="6"/>
      <c r="HX431" s="6"/>
      <c r="HY431" s="6"/>
      <c r="HZ431" s="6"/>
      <c r="IA431" s="6"/>
      <c r="IB431" s="6"/>
      <c r="IC431" s="6"/>
      <c r="ID431" s="6"/>
      <c r="IE431" s="6"/>
      <c r="IF431" s="6"/>
      <c r="IG431" s="6"/>
      <c r="IH431" s="6"/>
      <c r="II431" s="6"/>
      <c r="IJ431" s="6"/>
    </row>
    <row r="432" spans="1:244" s="2" customFormat="1">
      <c r="A432" s="112"/>
      <c r="B432" s="112"/>
      <c r="C432" s="113"/>
      <c r="D432" s="113"/>
      <c r="E432" s="113"/>
      <c r="F432" s="131"/>
      <c r="G432" s="58" t="s">
        <v>565</v>
      </c>
      <c r="H432" s="56">
        <v>0.3</v>
      </c>
      <c r="I432" s="56">
        <v>0.3</v>
      </c>
      <c r="J432" s="140"/>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c r="BH432" s="6"/>
      <c r="BI432" s="6"/>
      <c r="BJ432" s="6"/>
      <c r="BK432" s="6"/>
      <c r="BL432" s="6"/>
      <c r="BM432" s="6"/>
      <c r="BN432" s="6"/>
      <c r="BO432" s="6"/>
      <c r="BP432" s="6"/>
      <c r="BQ432" s="6"/>
      <c r="BR432" s="6"/>
      <c r="BS432" s="6"/>
      <c r="BT432" s="6"/>
      <c r="BU432" s="6"/>
      <c r="BV432" s="6"/>
      <c r="BW432" s="6"/>
      <c r="BX432" s="6"/>
      <c r="BY432" s="6"/>
      <c r="BZ432" s="6"/>
      <c r="CA432" s="6"/>
      <c r="CB432" s="6"/>
      <c r="CC432" s="6"/>
      <c r="CD432" s="6"/>
      <c r="CE432" s="6"/>
      <c r="CF432" s="6"/>
      <c r="CG432" s="6"/>
      <c r="CH432" s="6"/>
      <c r="CI432" s="6"/>
      <c r="CJ432" s="6"/>
      <c r="CK432" s="6"/>
      <c r="CL432" s="6"/>
      <c r="CM432" s="6"/>
      <c r="CN432" s="6"/>
      <c r="CO432" s="6"/>
      <c r="CP432" s="6"/>
      <c r="CQ432" s="6"/>
      <c r="CR432" s="6"/>
      <c r="CS432" s="6"/>
      <c r="CT432" s="6"/>
      <c r="CU432" s="6"/>
      <c r="CV432" s="6"/>
      <c r="CW432" s="6"/>
      <c r="CX432" s="6"/>
      <c r="CY432" s="6"/>
      <c r="CZ432" s="6"/>
      <c r="DA432" s="6"/>
      <c r="DB432" s="6"/>
      <c r="DC432" s="6"/>
      <c r="DD432" s="6"/>
      <c r="DE432" s="6"/>
      <c r="DF432" s="6"/>
      <c r="DG432" s="6"/>
      <c r="DH432" s="6"/>
      <c r="DI432" s="6"/>
      <c r="DJ432" s="6"/>
      <c r="DK432" s="6"/>
      <c r="DL432" s="6"/>
      <c r="DM432" s="6"/>
      <c r="DN432" s="6"/>
      <c r="DO432" s="6"/>
      <c r="DP432" s="6"/>
      <c r="DQ432" s="6"/>
      <c r="DR432" s="6"/>
      <c r="DS432" s="6"/>
      <c r="DT432" s="6"/>
      <c r="DU432" s="6"/>
      <c r="DV432" s="6"/>
      <c r="DW432" s="6"/>
      <c r="DX432" s="6"/>
      <c r="DY432" s="6"/>
      <c r="DZ432" s="6"/>
      <c r="EA432" s="6"/>
      <c r="EB432" s="6"/>
      <c r="EC432" s="6"/>
      <c r="ED432" s="6"/>
      <c r="EE432" s="6"/>
      <c r="EF432" s="6"/>
      <c r="EG432" s="6"/>
      <c r="EH432" s="6"/>
      <c r="EI432" s="6"/>
      <c r="EJ432" s="6"/>
      <c r="EK432" s="6"/>
      <c r="EL432" s="6"/>
      <c r="EM432" s="6"/>
      <c r="EN432" s="6"/>
      <c r="EO432" s="6"/>
      <c r="EP432" s="6"/>
      <c r="EQ432" s="6"/>
      <c r="ER432" s="6"/>
      <c r="ES432" s="6"/>
      <c r="ET432" s="6"/>
      <c r="EU432" s="6"/>
      <c r="EV432" s="6"/>
      <c r="EW432" s="6"/>
      <c r="EX432" s="6"/>
      <c r="EY432" s="6"/>
      <c r="EZ432" s="6"/>
      <c r="FA432" s="6"/>
      <c r="FB432" s="6"/>
      <c r="FC432" s="6"/>
      <c r="FD432" s="6"/>
      <c r="FE432" s="6"/>
      <c r="FF432" s="6"/>
      <c r="FG432" s="6"/>
      <c r="FH432" s="6"/>
      <c r="FI432" s="6"/>
      <c r="FJ432" s="6"/>
      <c r="FK432" s="6"/>
      <c r="FL432" s="6"/>
      <c r="FM432" s="6"/>
      <c r="FN432" s="6"/>
      <c r="FO432" s="6"/>
      <c r="FP432" s="6"/>
      <c r="FQ432" s="6"/>
      <c r="FR432" s="6"/>
      <c r="FS432" s="6"/>
      <c r="FT432" s="6"/>
      <c r="FU432" s="6"/>
      <c r="FV432" s="6"/>
      <c r="FW432" s="6"/>
      <c r="FX432" s="6"/>
      <c r="FY432" s="6"/>
      <c r="FZ432" s="6"/>
      <c r="GA432" s="6"/>
      <c r="GB432" s="6"/>
      <c r="GC432" s="6"/>
      <c r="GD432" s="6"/>
      <c r="GE432" s="6"/>
      <c r="GF432" s="6"/>
      <c r="GG432" s="6"/>
      <c r="GH432" s="6"/>
      <c r="GI432" s="6"/>
      <c r="GJ432" s="6"/>
      <c r="GK432" s="6"/>
      <c r="GL432" s="6"/>
      <c r="GM432" s="6"/>
      <c r="GN432" s="6"/>
      <c r="GO432" s="6"/>
      <c r="GP432" s="6"/>
      <c r="GQ432" s="6"/>
      <c r="GR432" s="6"/>
      <c r="GS432" s="6"/>
      <c r="GT432" s="6"/>
      <c r="GU432" s="6"/>
      <c r="GV432" s="6"/>
      <c r="GW432" s="6"/>
      <c r="GX432" s="6"/>
      <c r="GY432" s="6"/>
      <c r="GZ432" s="6"/>
      <c r="HA432" s="6"/>
      <c r="HB432" s="6"/>
      <c r="HC432" s="6"/>
      <c r="HD432" s="6"/>
      <c r="HE432" s="6"/>
      <c r="HF432" s="6"/>
      <c r="HG432" s="6"/>
      <c r="HH432" s="6"/>
      <c r="HI432" s="6"/>
      <c r="HJ432" s="6"/>
      <c r="HK432" s="6"/>
      <c r="HL432" s="6"/>
      <c r="HM432" s="6"/>
      <c r="HN432" s="6"/>
      <c r="HO432" s="6"/>
      <c r="HP432" s="6"/>
      <c r="HQ432" s="6"/>
      <c r="HR432" s="6"/>
      <c r="HS432" s="6"/>
      <c r="HT432" s="6"/>
      <c r="HU432" s="6"/>
      <c r="HV432" s="6"/>
      <c r="HW432" s="6"/>
      <c r="HX432" s="6"/>
      <c r="HY432" s="6"/>
      <c r="HZ432" s="6"/>
      <c r="IA432" s="6"/>
      <c r="IB432" s="6"/>
      <c r="IC432" s="6"/>
      <c r="ID432" s="6"/>
      <c r="IE432" s="6"/>
      <c r="IF432" s="6"/>
      <c r="IG432" s="6"/>
      <c r="IH432" s="6"/>
      <c r="II432" s="6"/>
      <c r="IJ432" s="6"/>
    </row>
    <row r="433" spans="1:244" s="2" customFormat="1">
      <c r="A433" s="112"/>
      <c r="B433" s="112"/>
      <c r="C433" s="113"/>
      <c r="D433" s="113"/>
      <c r="E433" s="113"/>
      <c r="F433" s="131"/>
      <c r="G433" s="58" t="s">
        <v>276</v>
      </c>
      <c r="H433" s="56">
        <v>0.3</v>
      </c>
      <c r="I433" s="56">
        <v>0.3</v>
      </c>
      <c r="J433" s="140"/>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c r="BH433" s="6"/>
      <c r="BI433" s="6"/>
      <c r="BJ433" s="6"/>
      <c r="BK433" s="6"/>
      <c r="BL433" s="6"/>
      <c r="BM433" s="6"/>
      <c r="BN433" s="6"/>
      <c r="BO433" s="6"/>
      <c r="BP433" s="6"/>
      <c r="BQ433" s="6"/>
      <c r="BR433" s="6"/>
      <c r="BS433" s="6"/>
      <c r="BT433" s="6"/>
      <c r="BU433" s="6"/>
      <c r="BV433" s="6"/>
      <c r="BW433" s="6"/>
      <c r="BX433" s="6"/>
      <c r="BY433" s="6"/>
      <c r="BZ433" s="6"/>
      <c r="CA433" s="6"/>
      <c r="CB433" s="6"/>
      <c r="CC433" s="6"/>
      <c r="CD433" s="6"/>
      <c r="CE433" s="6"/>
      <c r="CF433" s="6"/>
      <c r="CG433" s="6"/>
      <c r="CH433" s="6"/>
      <c r="CI433" s="6"/>
      <c r="CJ433" s="6"/>
      <c r="CK433" s="6"/>
      <c r="CL433" s="6"/>
      <c r="CM433" s="6"/>
      <c r="CN433" s="6"/>
      <c r="CO433" s="6"/>
      <c r="CP433" s="6"/>
      <c r="CQ433" s="6"/>
      <c r="CR433" s="6"/>
      <c r="CS433" s="6"/>
      <c r="CT433" s="6"/>
      <c r="CU433" s="6"/>
      <c r="CV433" s="6"/>
      <c r="CW433" s="6"/>
      <c r="CX433" s="6"/>
      <c r="CY433" s="6"/>
      <c r="CZ433" s="6"/>
      <c r="DA433" s="6"/>
      <c r="DB433" s="6"/>
      <c r="DC433" s="6"/>
      <c r="DD433" s="6"/>
      <c r="DE433" s="6"/>
      <c r="DF433" s="6"/>
      <c r="DG433" s="6"/>
      <c r="DH433" s="6"/>
      <c r="DI433" s="6"/>
      <c r="DJ433" s="6"/>
      <c r="DK433" s="6"/>
      <c r="DL433" s="6"/>
      <c r="DM433" s="6"/>
      <c r="DN433" s="6"/>
      <c r="DO433" s="6"/>
      <c r="DP433" s="6"/>
      <c r="DQ433" s="6"/>
      <c r="DR433" s="6"/>
      <c r="DS433" s="6"/>
      <c r="DT433" s="6"/>
      <c r="DU433" s="6"/>
      <c r="DV433" s="6"/>
      <c r="DW433" s="6"/>
      <c r="DX433" s="6"/>
      <c r="DY433" s="6"/>
      <c r="DZ433" s="6"/>
      <c r="EA433" s="6"/>
      <c r="EB433" s="6"/>
      <c r="EC433" s="6"/>
      <c r="ED433" s="6"/>
      <c r="EE433" s="6"/>
      <c r="EF433" s="6"/>
      <c r="EG433" s="6"/>
      <c r="EH433" s="6"/>
      <c r="EI433" s="6"/>
      <c r="EJ433" s="6"/>
      <c r="EK433" s="6"/>
      <c r="EL433" s="6"/>
      <c r="EM433" s="6"/>
      <c r="EN433" s="6"/>
      <c r="EO433" s="6"/>
      <c r="EP433" s="6"/>
      <c r="EQ433" s="6"/>
      <c r="ER433" s="6"/>
      <c r="ES433" s="6"/>
      <c r="ET433" s="6"/>
      <c r="EU433" s="6"/>
      <c r="EV433" s="6"/>
      <c r="EW433" s="6"/>
      <c r="EX433" s="6"/>
      <c r="EY433" s="6"/>
      <c r="EZ433" s="6"/>
      <c r="FA433" s="6"/>
      <c r="FB433" s="6"/>
      <c r="FC433" s="6"/>
      <c r="FD433" s="6"/>
      <c r="FE433" s="6"/>
      <c r="FF433" s="6"/>
      <c r="FG433" s="6"/>
      <c r="FH433" s="6"/>
      <c r="FI433" s="6"/>
      <c r="FJ433" s="6"/>
      <c r="FK433" s="6"/>
      <c r="FL433" s="6"/>
      <c r="FM433" s="6"/>
      <c r="FN433" s="6"/>
      <c r="FO433" s="6"/>
      <c r="FP433" s="6"/>
      <c r="FQ433" s="6"/>
      <c r="FR433" s="6"/>
      <c r="FS433" s="6"/>
      <c r="FT433" s="6"/>
      <c r="FU433" s="6"/>
      <c r="FV433" s="6"/>
      <c r="FW433" s="6"/>
      <c r="FX433" s="6"/>
      <c r="FY433" s="6"/>
      <c r="FZ433" s="6"/>
      <c r="GA433" s="6"/>
      <c r="GB433" s="6"/>
      <c r="GC433" s="6"/>
      <c r="GD433" s="6"/>
      <c r="GE433" s="6"/>
      <c r="GF433" s="6"/>
      <c r="GG433" s="6"/>
      <c r="GH433" s="6"/>
      <c r="GI433" s="6"/>
      <c r="GJ433" s="6"/>
      <c r="GK433" s="6"/>
      <c r="GL433" s="6"/>
      <c r="GM433" s="6"/>
      <c r="GN433" s="6"/>
      <c r="GO433" s="6"/>
      <c r="GP433" s="6"/>
      <c r="GQ433" s="6"/>
      <c r="GR433" s="6"/>
      <c r="GS433" s="6"/>
      <c r="GT433" s="6"/>
      <c r="GU433" s="6"/>
      <c r="GV433" s="6"/>
      <c r="GW433" s="6"/>
      <c r="GX433" s="6"/>
      <c r="GY433" s="6"/>
      <c r="GZ433" s="6"/>
      <c r="HA433" s="6"/>
      <c r="HB433" s="6"/>
      <c r="HC433" s="6"/>
      <c r="HD433" s="6"/>
      <c r="HE433" s="6"/>
      <c r="HF433" s="6"/>
      <c r="HG433" s="6"/>
      <c r="HH433" s="6"/>
      <c r="HI433" s="6"/>
      <c r="HJ433" s="6"/>
      <c r="HK433" s="6"/>
      <c r="HL433" s="6"/>
      <c r="HM433" s="6"/>
      <c r="HN433" s="6"/>
      <c r="HO433" s="6"/>
      <c r="HP433" s="6"/>
      <c r="HQ433" s="6"/>
      <c r="HR433" s="6"/>
      <c r="HS433" s="6"/>
      <c r="HT433" s="6"/>
      <c r="HU433" s="6"/>
      <c r="HV433" s="6"/>
      <c r="HW433" s="6"/>
      <c r="HX433" s="6"/>
      <c r="HY433" s="6"/>
      <c r="HZ433" s="6"/>
      <c r="IA433" s="6"/>
      <c r="IB433" s="6"/>
      <c r="IC433" s="6"/>
      <c r="ID433" s="6"/>
      <c r="IE433" s="6"/>
      <c r="IF433" s="6"/>
      <c r="IG433" s="6"/>
      <c r="IH433" s="6"/>
      <c r="II433" s="6"/>
      <c r="IJ433" s="6"/>
    </row>
    <row r="434" spans="1:244" s="2" customFormat="1">
      <c r="A434" s="112"/>
      <c r="B434" s="112"/>
      <c r="C434" s="113"/>
      <c r="D434" s="113"/>
      <c r="E434" s="113"/>
      <c r="F434" s="131"/>
      <c r="G434" s="58" t="s">
        <v>541</v>
      </c>
      <c r="H434" s="56">
        <v>0.3</v>
      </c>
      <c r="I434" s="56">
        <v>0.3</v>
      </c>
      <c r="J434" s="140"/>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c r="BH434" s="6"/>
      <c r="BI434" s="6"/>
      <c r="BJ434" s="6"/>
      <c r="BK434" s="6"/>
      <c r="BL434" s="6"/>
      <c r="BM434" s="6"/>
      <c r="BN434" s="6"/>
      <c r="BO434" s="6"/>
      <c r="BP434" s="6"/>
      <c r="BQ434" s="6"/>
      <c r="BR434" s="6"/>
      <c r="BS434" s="6"/>
      <c r="BT434" s="6"/>
      <c r="BU434" s="6"/>
      <c r="BV434" s="6"/>
      <c r="BW434" s="6"/>
      <c r="BX434" s="6"/>
      <c r="BY434" s="6"/>
      <c r="BZ434" s="6"/>
      <c r="CA434" s="6"/>
      <c r="CB434" s="6"/>
      <c r="CC434" s="6"/>
      <c r="CD434" s="6"/>
      <c r="CE434" s="6"/>
      <c r="CF434" s="6"/>
      <c r="CG434" s="6"/>
      <c r="CH434" s="6"/>
      <c r="CI434" s="6"/>
      <c r="CJ434" s="6"/>
      <c r="CK434" s="6"/>
      <c r="CL434" s="6"/>
      <c r="CM434" s="6"/>
      <c r="CN434" s="6"/>
      <c r="CO434" s="6"/>
      <c r="CP434" s="6"/>
      <c r="CQ434" s="6"/>
      <c r="CR434" s="6"/>
      <c r="CS434" s="6"/>
      <c r="CT434" s="6"/>
      <c r="CU434" s="6"/>
      <c r="CV434" s="6"/>
      <c r="CW434" s="6"/>
      <c r="CX434" s="6"/>
      <c r="CY434" s="6"/>
      <c r="CZ434" s="6"/>
      <c r="DA434" s="6"/>
      <c r="DB434" s="6"/>
      <c r="DC434" s="6"/>
      <c r="DD434" s="6"/>
      <c r="DE434" s="6"/>
      <c r="DF434" s="6"/>
      <c r="DG434" s="6"/>
      <c r="DH434" s="6"/>
      <c r="DI434" s="6"/>
      <c r="DJ434" s="6"/>
      <c r="DK434" s="6"/>
      <c r="DL434" s="6"/>
      <c r="DM434" s="6"/>
      <c r="DN434" s="6"/>
      <c r="DO434" s="6"/>
      <c r="DP434" s="6"/>
      <c r="DQ434" s="6"/>
      <c r="DR434" s="6"/>
      <c r="DS434" s="6"/>
      <c r="DT434" s="6"/>
      <c r="DU434" s="6"/>
      <c r="DV434" s="6"/>
      <c r="DW434" s="6"/>
      <c r="DX434" s="6"/>
      <c r="DY434" s="6"/>
      <c r="DZ434" s="6"/>
      <c r="EA434" s="6"/>
      <c r="EB434" s="6"/>
      <c r="EC434" s="6"/>
      <c r="ED434" s="6"/>
      <c r="EE434" s="6"/>
      <c r="EF434" s="6"/>
      <c r="EG434" s="6"/>
      <c r="EH434" s="6"/>
      <c r="EI434" s="6"/>
      <c r="EJ434" s="6"/>
      <c r="EK434" s="6"/>
      <c r="EL434" s="6"/>
      <c r="EM434" s="6"/>
      <c r="EN434" s="6"/>
      <c r="EO434" s="6"/>
      <c r="EP434" s="6"/>
      <c r="EQ434" s="6"/>
      <c r="ER434" s="6"/>
      <c r="ES434" s="6"/>
      <c r="ET434" s="6"/>
      <c r="EU434" s="6"/>
      <c r="EV434" s="6"/>
      <c r="EW434" s="6"/>
      <c r="EX434" s="6"/>
      <c r="EY434" s="6"/>
      <c r="EZ434" s="6"/>
      <c r="FA434" s="6"/>
      <c r="FB434" s="6"/>
      <c r="FC434" s="6"/>
      <c r="FD434" s="6"/>
      <c r="FE434" s="6"/>
      <c r="FF434" s="6"/>
      <c r="FG434" s="6"/>
      <c r="FH434" s="6"/>
      <c r="FI434" s="6"/>
      <c r="FJ434" s="6"/>
      <c r="FK434" s="6"/>
      <c r="FL434" s="6"/>
      <c r="FM434" s="6"/>
      <c r="FN434" s="6"/>
      <c r="FO434" s="6"/>
      <c r="FP434" s="6"/>
      <c r="FQ434" s="6"/>
      <c r="FR434" s="6"/>
      <c r="FS434" s="6"/>
      <c r="FT434" s="6"/>
      <c r="FU434" s="6"/>
      <c r="FV434" s="6"/>
      <c r="FW434" s="6"/>
      <c r="FX434" s="6"/>
      <c r="FY434" s="6"/>
      <c r="FZ434" s="6"/>
      <c r="GA434" s="6"/>
      <c r="GB434" s="6"/>
      <c r="GC434" s="6"/>
      <c r="GD434" s="6"/>
      <c r="GE434" s="6"/>
      <c r="GF434" s="6"/>
      <c r="GG434" s="6"/>
      <c r="GH434" s="6"/>
      <c r="GI434" s="6"/>
      <c r="GJ434" s="6"/>
      <c r="GK434" s="6"/>
      <c r="GL434" s="6"/>
      <c r="GM434" s="6"/>
      <c r="GN434" s="6"/>
      <c r="GO434" s="6"/>
      <c r="GP434" s="6"/>
      <c r="GQ434" s="6"/>
      <c r="GR434" s="6"/>
      <c r="GS434" s="6"/>
      <c r="GT434" s="6"/>
      <c r="GU434" s="6"/>
      <c r="GV434" s="6"/>
      <c r="GW434" s="6"/>
      <c r="GX434" s="6"/>
      <c r="GY434" s="6"/>
      <c r="GZ434" s="6"/>
      <c r="HA434" s="6"/>
      <c r="HB434" s="6"/>
      <c r="HC434" s="6"/>
      <c r="HD434" s="6"/>
      <c r="HE434" s="6"/>
      <c r="HF434" s="6"/>
      <c r="HG434" s="6"/>
      <c r="HH434" s="6"/>
      <c r="HI434" s="6"/>
      <c r="HJ434" s="6"/>
      <c r="HK434" s="6"/>
      <c r="HL434" s="6"/>
      <c r="HM434" s="6"/>
      <c r="HN434" s="6"/>
      <c r="HO434" s="6"/>
      <c r="HP434" s="6"/>
      <c r="HQ434" s="6"/>
      <c r="HR434" s="6"/>
      <c r="HS434" s="6"/>
      <c r="HT434" s="6"/>
      <c r="HU434" s="6"/>
      <c r="HV434" s="6"/>
      <c r="HW434" s="6"/>
      <c r="HX434" s="6"/>
      <c r="HY434" s="6"/>
      <c r="HZ434" s="6"/>
      <c r="IA434" s="6"/>
      <c r="IB434" s="6"/>
      <c r="IC434" s="6"/>
      <c r="ID434" s="6"/>
      <c r="IE434" s="6"/>
      <c r="IF434" s="6"/>
      <c r="IG434" s="6"/>
      <c r="IH434" s="6"/>
      <c r="II434" s="6"/>
      <c r="IJ434" s="6"/>
    </row>
    <row r="435" spans="1:244" s="2" customFormat="1">
      <c r="A435" s="112"/>
      <c r="B435" s="112"/>
      <c r="C435" s="113"/>
      <c r="D435" s="113"/>
      <c r="E435" s="113"/>
      <c r="F435" s="131"/>
      <c r="G435" s="58" t="s">
        <v>542</v>
      </c>
      <c r="H435" s="56">
        <v>0.3</v>
      </c>
      <c r="I435" s="56">
        <v>0.3</v>
      </c>
      <c r="J435" s="140"/>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c r="BH435" s="6"/>
      <c r="BI435" s="6"/>
      <c r="BJ435" s="6"/>
      <c r="BK435" s="6"/>
      <c r="BL435" s="6"/>
      <c r="BM435" s="6"/>
      <c r="BN435" s="6"/>
      <c r="BO435" s="6"/>
      <c r="BP435" s="6"/>
      <c r="BQ435" s="6"/>
      <c r="BR435" s="6"/>
      <c r="BS435" s="6"/>
      <c r="BT435" s="6"/>
      <c r="BU435" s="6"/>
      <c r="BV435" s="6"/>
      <c r="BW435" s="6"/>
      <c r="BX435" s="6"/>
      <c r="BY435" s="6"/>
      <c r="BZ435" s="6"/>
      <c r="CA435" s="6"/>
      <c r="CB435" s="6"/>
      <c r="CC435" s="6"/>
      <c r="CD435" s="6"/>
      <c r="CE435" s="6"/>
      <c r="CF435" s="6"/>
      <c r="CG435" s="6"/>
      <c r="CH435" s="6"/>
      <c r="CI435" s="6"/>
      <c r="CJ435" s="6"/>
      <c r="CK435" s="6"/>
      <c r="CL435" s="6"/>
      <c r="CM435" s="6"/>
      <c r="CN435" s="6"/>
      <c r="CO435" s="6"/>
      <c r="CP435" s="6"/>
      <c r="CQ435" s="6"/>
      <c r="CR435" s="6"/>
      <c r="CS435" s="6"/>
      <c r="CT435" s="6"/>
      <c r="CU435" s="6"/>
      <c r="CV435" s="6"/>
      <c r="CW435" s="6"/>
      <c r="CX435" s="6"/>
      <c r="CY435" s="6"/>
      <c r="CZ435" s="6"/>
      <c r="DA435" s="6"/>
      <c r="DB435" s="6"/>
      <c r="DC435" s="6"/>
      <c r="DD435" s="6"/>
      <c r="DE435" s="6"/>
      <c r="DF435" s="6"/>
      <c r="DG435" s="6"/>
      <c r="DH435" s="6"/>
      <c r="DI435" s="6"/>
      <c r="DJ435" s="6"/>
      <c r="DK435" s="6"/>
      <c r="DL435" s="6"/>
      <c r="DM435" s="6"/>
      <c r="DN435" s="6"/>
      <c r="DO435" s="6"/>
      <c r="DP435" s="6"/>
      <c r="DQ435" s="6"/>
      <c r="DR435" s="6"/>
      <c r="DS435" s="6"/>
      <c r="DT435" s="6"/>
      <c r="DU435" s="6"/>
      <c r="DV435" s="6"/>
      <c r="DW435" s="6"/>
      <c r="DX435" s="6"/>
      <c r="DY435" s="6"/>
      <c r="DZ435" s="6"/>
      <c r="EA435" s="6"/>
      <c r="EB435" s="6"/>
      <c r="EC435" s="6"/>
      <c r="ED435" s="6"/>
      <c r="EE435" s="6"/>
      <c r="EF435" s="6"/>
      <c r="EG435" s="6"/>
      <c r="EH435" s="6"/>
      <c r="EI435" s="6"/>
      <c r="EJ435" s="6"/>
      <c r="EK435" s="6"/>
      <c r="EL435" s="6"/>
      <c r="EM435" s="6"/>
      <c r="EN435" s="6"/>
      <c r="EO435" s="6"/>
      <c r="EP435" s="6"/>
      <c r="EQ435" s="6"/>
      <c r="ER435" s="6"/>
      <c r="ES435" s="6"/>
      <c r="ET435" s="6"/>
      <c r="EU435" s="6"/>
      <c r="EV435" s="6"/>
      <c r="EW435" s="6"/>
      <c r="EX435" s="6"/>
      <c r="EY435" s="6"/>
      <c r="EZ435" s="6"/>
      <c r="FA435" s="6"/>
      <c r="FB435" s="6"/>
      <c r="FC435" s="6"/>
      <c r="FD435" s="6"/>
      <c r="FE435" s="6"/>
      <c r="FF435" s="6"/>
      <c r="FG435" s="6"/>
      <c r="FH435" s="6"/>
      <c r="FI435" s="6"/>
      <c r="FJ435" s="6"/>
      <c r="FK435" s="6"/>
      <c r="FL435" s="6"/>
      <c r="FM435" s="6"/>
      <c r="FN435" s="6"/>
      <c r="FO435" s="6"/>
      <c r="FP435" s="6"/>
      <c r="FQ435" s="6"/>
      <c r="FR435" s="6"/>
      <c r="FS435" s="6"/>
      <c r="FT435" s="6"/>
      <c r="FU435" s="6"/>
      <c r="FV435" s="6"/>
      <c r="FW435" s="6"/>
      <c r="FX435" s="6"/>
      <c r="FY435" s="6"/>
      <c r="FZ435" s="6"/>
      <c r="GA435" s="6"/>
      <c r="GB435" s="6"/>
      <c r="GC435" s="6"/>
      <c r="GD435" s="6"/>
      <c r="GE435" s="6"/>
      <c r="GF435" s="6"/>
      <c r="GG435" s="6"/>
      <c r="GH435" s="6"/>
      <c r="GI435" s="6"/>
      <c r="GJ435" s="6"/>
      <c r="GK435" s="6"/>
      <c r="GL435" s="6"/>
      <c r="GM435" s="6"/>
      <c r="GN435" s="6"/>
      <c r="GO435" s="6"/>
      <c r="GP435" s="6"/>
      <c r="GQ435" s="6"/>
      <c r="GR435" s="6"/>
      <c r="GS435" s="6"/>
      <c r="GT435" s="6"/>
      <c r="GU435" s="6"/>
      <c r="GV435" s="6"/>
      <c r="GW435" s="6"/>
      <c r="GX435" s="6"/>
      <c r="GY435" s="6"/>
      <c r="GZ435" s="6"/>
      <c r="HA435" s="6"/>
      <c r="HB435" s="6"/>
      <c r="HC435" s="6"/>
      <c r="HD435" s="6"/>
      <c r="HE435" s="6"/>
      <c r="HF435" s="6"/>
      <c r="HG435" s="6"/>
      <c r="HH435" s="6"/>
      <c r="HI435" s="6"/>
      <c r="HJ435" s="6"/>
      <c r="HK435" s="6"/>
      <c r="HL435" s="6"/>
      <c r="HM435" s="6"/>
      <c r="HN435" s="6"/>
      <c r="HO435" s="6"/>
      <c r="HP435" s="6"/>
      <c r="HQ435" s="6"/>
      <c r="HR435" s="6"/>
      <c r="HS435" s="6"/>
      <c r="HT435" s="6"/>
      <c r="HU435" s="6"/>
      <c r="HV435" s="6"/>
      <c r="HW435" s="6"/>
      <c r="HX435" s="6"/>
      <c r="HY435" s="6"/>
      <c r="HZ435" s="6"/>
      <c r="IA435" s="6"/>
      <c r="IB435" s="6"/>
      <c r="IC435" s="6"/>
      <c r="ID435" s="6"/>
      <c r="IE435" s="6"/>
      <c r="IF435" s="6"/>
      <c r="IG435" s="6"/>
      <c r="IH435" s="6"/>
      <c r="II435" s="6"/>
      <c r="IJ435" s="6"/>
    </row>
    <row r="436" spans="1:244" s="2" customFormat="1">
      <c r="A436" s="112"/>
      <c r="B436" s="112"/>
      <c r="C436" s="113"/>
      <c r="D436" s="113"/>
      <c r="E436" s="113"/>
      <c r="F436" s="131"/>
      <c r="G436" s="58" t="s">
        <v>566</v>
      </c>
      <c r="H436" s="56">
        <v>0.3</v>
      </c>
      <c r="I436" s="56">
        <v>0.3</v>
      </c>
      <c r="J436" s="140"/>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c r="BH436" s="6"/>
      <c r="BI436" s="6"/>
      <c r="BJ436" s="6"/>
      <c r="BK436" s="6"/>
      <c r="BL436" s="6"/>
      <c r="BM436" s="6"/>
      <c r="BN436" s="6"/>
      <c r="BO436" s="6"/>
      <c r="BP436" s="6"/>
      <c r="BQ436" s="6"/>
      <c r="BR436" s="6"/>
      <c r="BS436" s="6"/>
      <c r="BT436" s="6"/>
      <c r="BU436" s="6"/>
      <c r="BV436" s="6"/>
      <c r="BW436" s="6"/>
      <c r="BX436" s="6"/>
      <c r="BY436" s="6"/>
      <c r="BZ436" s="6"/>
      <c r="CA436" s="6"/>
      <c r="CB436" s="6"/>
      <c r="CC436" s="6"/>
      <c r="CD436" s="6"/>
      <c r="CE436" s="6"/>
      <c r="CF436" s="6"/>
      <c r="CG436" s="6"/>
      <c r="CH436" s="6"/>
      <c r="CI436" s="6"/>
      <c r="CJ436" s="6"/>
      <c r="CK436" s="6"/>
      <c r="CL436" s="6"/>
      <c r="CM436" s="6"/>
      <c r="CN436" s="6"/>
      <c r="CO436" s="6"/>
      <c r="CP436" s="6"/>
      <c r="CQ436" s="6"/>
      <c r="CR436" s="6"/>
      <c r="CS436" s="6"/>
      <c r="CT436" s="6"/>
      <c r="CU436" s="6"/>
      <c r="CV436" s="6"/>
      <c r="CW436" s="6"/>
      <c r="CX436" s="6"/>
      <c r="CY436" s="6"/>
      <c r="CZ436" s="6"/>
      <c r="DA436" s="6"/>
      <c r="DB436" s="6"/>
      <c r="DC436" s="6"/>
      <c r="DD436" s="6"/>
      <c r="DE436" s="6"/>
      <c r="DF436" s="6"/>
      <c r="DG436" s="6"/>
      <c r="DH436" s="6"/>
      <c r="DI436" s="6"/>
      <c r="DJ436" s="6"/>
      <c r="DK436" s="6"/>
      <c r="DL436" s="6"/>
      <c r="DM436" s="6"/>
      <c r="DN436" s="6"/>
      <c r="DO436" s="6"/>
      <c r="DP436" s="6"/>
      <c r="DQ436" s="6"/>
      <c r="DR436" s="6"/>
      <c r="DS436" s="6"/>
      <c r="DT436" s="6"/>
      <c r="DU436" s="6"/>
      <c r="DV436" s="6"/>
      <c r="DW436" s="6"/>
      <c r="DX436" s="6"/>
      <c r="DY436" s="6"/>
      <c r="DZ436" s="6"/>
      <c r="EA436" s="6"/>
      <c r="EB436" s="6"/>
      <c r="EC436" s="6"/>
      <c r="ED436" s="6"/>
      <c r="EE436" s="6"/>
      <c r="EF436" s="6"/>
      <c r="EG436" s="6"/>
      <c r="EH436" s="6"/>
      <c r="EI436" s="6"/>
      <c r="EJ436" s="6"/>
      <c r="EK436" s="6"/>
      <c r="EL436" s="6"/>
      <c r="EM436" s="6"/>
      <c r="EN436" s="6"/>
      <c r="EO436" s="6"/>
      <c r="EP436" s="6"/>
      <c r="EQ436" s="6"/>
      <c r="ER436" s="6"/>
      <c r="ES436" s="6"/>
      <c r="ET436" s="6"/>
      <c r="EU436" s="6"/>
      <c r="EV436" s="6"/>
      <c r="EW436" s="6"/>
      <c r="EX436" s="6"/>
      <c r="EY436" s="6"/>
      <c r="EZ436" s="6"/>
      <c r="FA436" s="6"/>
      <c r="FB436" s="6"/>
      <c r="FC436" s="6"/>
      <c r="FD436" s="6"/>
      <c r="FE436" s="6"/>
      <c r="FF436" s="6"/>
      <c r="FG436" s="6"/>
      <c r="FH436" s="6"/>
      <c r="FI436" s="6"/>
      <c r="FJ436" s="6"/>
      <c r="FK436" s="6"/>
      <c r="FL436" s="6"/>
      <c r="FM436" s="6"/>
      <c r="FN436" s="6"/>
      <c r="FO436" s="6"/>
      <c r="FP436" s="6"/>
      <c r="FQ436" s="6"/>
      <c r="FR436" s="6"/>
      <c r="FS436" s="6"/>
      <c r="FT436" s="6"/>
      <c r="FU436" s="6"/>
      <c r="FV436" s="6"/>
      <c r="FW436" s="6"/>
      <c r="FX436" s="6"/>
      <c r="FY436" s="6"/>
      <c r="FZ436" s="6"/>
      <c r="GA436" s="6"/>
      <c r="GB436" s="6"/>
      <c r="GC436" s="6"/>
      <c r="GD436" s="6"/>
      <c r="GE436" s="6"/>
      <c r="GF436" s="6"/>
      <c r="GG436" s="6"/>
      <c r="GH436" s="6"/>
      <c r="GI436" s="6"/>
      <c r="GJ436" s="6"/>
      <c r="GK436" s="6"/>
      <c r="GL436" s="6"/>
      <c r="GM436" s="6"/>
      <c r="GN436" s="6"/>
      <c r="GO436" s="6"/>
      <c r="GP436" s="6"/>
      <c r="GQ436" s="6"/>
      <c r="GR436" s="6"/>
      <c r="GS436" s="6"/>
      <c r="GT436" s="6"/>
      <c r="GU436" s="6"/>
      <c r="GV436" s="6"/>
      <c r="GW436" s="6"/>
      <c r="GX436" s="6"/>
      <c r="GY436" s="6"/>
      <c r="GZ436" s="6"/>
      <c r="HA436" s="6"/>
      <c r="HB436" s="6"/>
      <c r="HC436" s="6"/>
      <c r="HD436" s="6"/>
      <c r="HE436" s="6"/>
      <c r="HF436" s="6"/>
      <c r="HG436" s="6"/>
      <c r="HH436" s="6"/>
      <c r="HI436" s="6"/>
      <c r="HJ436" s="6"/>
      <c r="HK436" s="6"/>
      <c r="HL436" s="6"/>
      <c r="HM436" s="6"/>
      <c r="HN436" s="6"/>
      <c r="HO436" s="6"/>
      <c r="HP436" s="6"/>
      <c r="HQ436" s="6"/>
      <c r="HR436" s="6"/>
      <c r="HS436" s="6"/>
      <c r="HT436" s="6"/>
      <c r="HU436" s="6"/>
      <c r="HV436" s="6"/>
      <c r="HW436" s="6"/>
      <c r="HX436" s="6"/>
      <c r="HY436" s="6"/>
      <c r="HZ436" s="6"/>
      <c r="IA436" s="6"/>
      <c r="IB436" s="6"/>
      <c r="IC436" s="6"/>
      <c r="ID436" s="6"/>
      <c r="IE436" s="6"/>
      <c r="IF436" s="6"/>
      <c r="IG436" s="6"/>
      <c r="IH436" s="6"/>
      <c r="II436" s="6"/>
      <c r="IJ436" s="6"/>
    </row>
    <row r="437" spans="1:244" s="2" customFormat="1">
      <c r="A437" s="112"/>
      <c r="B437" s="112"/>
      <c r="C437" s="113"/>
      <c r="D437" s="113"/>
      <c r="E437" s="113"/>
      <c r="F437" s="131"/>
      <c r="G437" s="58" t="s">
        <v>149</v>
      </c>
      <c r="H437" s="56">
        <v>0.3</v>
      </c>
      <c r="I437" s="56">
        <v>0.3</v>
      </c>
      <c r="J437" s="140"/>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c r="BH437" s="6"/>
      <c r="BI437" s="6"/>
      <c r="BJ437" s="6"/>
      <c r="BK437" s="6"/>
      <c r="BL437" s="6"/>
      <c r="BM437" s="6"/>
      <c r="BN437" s="6"/>
      <c r="BO437" s="6"/>
      <c r="BP437" s="6"/>
      <c r="BQ437" s="6"/>
      <c r="BR437" s="6"/>
      <c r="BS437" s="6"/>
      <c r="BT437" s="6"/>
      <c r="BU437" s="6"/>
      <c r="BV437" s="6"/>
      <c r="BW437" s="6"/>
      <c r="BX437" s="6"/>
      <c r="BY437" s="6"/>
      <c r="BZ437" s="6"/>
      <c r="CA437" s="6"/>
      <c r="CB437" s="6"/>
      <c r="CC437" s="6"/>
      <c r="CD437" s="6"/>
      <c r="CE437" s="6"/>
      <c r="CF437" s="6"/>
      <c r="CG437" s="6"/>
      <c r="CH437" s="6"/>
      <c r="CI437" s="6"/>
      <c r="CJ437" s="6"/>
      <c r="CK437" s="6"/>
      <c r="CL437" s="6"/>
      <c r="CM437" s="6"/>
      <c r="CN437" s="6"/>
      <c r="CO437" s="6"/>
      <c r="CP437" s="6"/>
      <c r="CQ437" s="6"/>
      <c r="CR437" s="6"/>
      <c r="CS437" s="6"/>
      <c r="CT437" s="6"/>
      <c r="CU437" s="6"/>
      <c r="CV437" s="6"/>
      <c r="CW437" s="6"/>
      <c r="CX437" s="6"/>
      <c r="CY437" s="6"/>
      <c r="CZ437" s="6"/>
      <c r="DA437" s="6"/>
      <c r="DB437" s="6"/>
      <c r="DC437" s="6"/>
      <c r="DD437" s="6"/>
      <c r="DE437" s="6"/>
      <c r="DF437" s="6"/>
      <c r="DG437" s="6"/>
      <c r="DH437" s="6"/>
      <c r="DI437" s="6"/>
      <c r="DJ437" s="6"/>
      <c r="DK437" s="6"/>
      <c r="DL437" s="6"/>
      <c r="DM437" s="6"/>
      <c r="DN437" s="6"/>
      <c r="DO437" s="6"/>
      <c r="DP437" s="6"/>
      <c r="DQ437" s="6"/>
      <c r="DR437" s="6"/>
      <c r="DS437" s="6"/>
      <c r="DT437" s="6"/>
      <c r="DU437" s="6"/>
      <c r="DV437" s="6"/>
      <c r="DW437" s="6"/>
      <c r="DX437" s="6"/>
      <c r="DY437" s="6"/>
      <c r="DZ437" s="6"/>
      <c r="EA437" s="6"/>
      <c r="EB437" s="6"/>
      <c r="EC437" s="6"/>
      <c r="ED437" s="6"/>
      <c r="EE437" s="6"/>
      <c r="EF437" s="6"/>
      <c r="EG437" s="6"/>
      <c r="EH437" s="6"/>
      <c r="EI437" s="6"/>
      <c r="EJ437" s="6"/>
      <c r="EK437" s="6"/>
      <c r="EL437" s="6"/>
      <c r="EM437" s="6"/>
      <c r="EN437" s="6"/>
      <c r="EO437" s="6"/>
      <c r="EP437" s="6"/>
      <c r="EQ437" s="6"/>
      <c r="ER437" s="6"/>
      <c r="ES437" s="6"/>
      <c r="ET437" s="6"/>
      <c r="EU437" s="6"/>
      <c r="EV437" s="6"/>
      <c r="EW437" s="6"/>
      <c r="EX437" s="6"/>
      <c r="EY437" s="6"/>
      <c r="EZ437" s="6"/>
      <c r="FA437" s="6"/>
      <c r="FB437" s="6"/>
      <c r="FC437" s="6"/>
      <c r="FD437" s="6"/>
      <c r="FE437" s="6"/>
      <c r="FF437" s="6"/>
      <c r="FG437" s="6"/>
      <c r="FH437" s="6"/>
      <c r="FI437" s="6"/>
      <c r="FJ437" s="6"/>
      <c r="FK437" s="6"/>
      <c r="FL437" s="6"/>
      <c r="FM437" s="6"/>
      <c r="FN437" s="6"/>
      <c r="FO437" s="6"/>
      <c r="FP437" s="6"/>
      <c r="FQ437" s="6"/>
      <c r="FR437" s="6"/>
      <c r="FS437" s="6"/>
      <c r="FT437" s="6"/>
      <c r="FU437" s="6"/>
      <c r="FV437" s="6"/>
      <c r="FW437" s="6"/>
      <c r="FX437" s="6"/>
      <c r="FY437" s="6"/>
      <c r="FZ437" s="6"/>
      <c r="GA437" s="6"/>
      <c r="GB437" s="6"/>
      <c r="GC437" s="6"/>
      <c r="GD437" s="6"/>
      <c r="GE437" s="6"/>
      <c r="GF437" s="6"/>
      <c r="GG437" s="6"/>
      <c r="GH437" s="6"/>
      <c r="GI437" s="6"/>
      <c r="GJ437" s="6"/>
      <c r="GK437" s="6"/>
      <c r="GL437" s="6"/>
      <c r="GM437" s="6"/>
      <c r="GN437" s="6"/>
      <c r="GO437" s="6"/>
      <c r="GP437" s="6"/>
      <c r="GQ437" s="6"/>
      <c r="GR437" s="6"/>
      <c r="GS437" s="6"/>
      <c r="GT437" s="6"/>
      <c r="GU437" s="6"/>
      <c r="GV437" s="6"/>
      <c r="GW437" s="6"/>
      <c r="GX437" s="6"/>
      <c r="GY437" s="6"/>
      <c r="GZ437" s="6"/>
      <c r="HA437" s="6"/>
      <c r="HB437" s="6"/>
      <c r="HC437" s="6"/>
      <c r="HD437" s="6"/>
      <c r="HE437" s="6"/>
      <c r="HF437" s="6"/>
      <c r="HG437" s="6"/>
      <c r="HH437" s="6"/>
      <c r="HI437" s="6"/>
      <c r="HJ437" s="6"/>
      <c r="HK437" s="6"/>
      <c r="HL437" s="6"/>
      <c r="HM437" s="6"/>
      <c r="HN437" s="6"/>
      <c r="HO437" s="6"/>
      <c r="HP437" s="6"/>
      <c r="HQ437" s="6"/>
      <c r="HR437" s="6"/>
      <c r="HS437" s="6"/>
      <c r="HT437" s="6"/>
      <c r="HU437" s="6"/>
      <c r="HV437" s="6"/>
      <c r="HW437" s="6"/>
      <c r="HX437" s="6"/>
      <c r="HY437" s="6"/>
      <c r="HZ437" s="6"/>
      <c r="IA437" s="6"/>
      <c r="IB437" s="6"/>
      <c r="IC437" s="6"/>
      <c r="ID437" s="6"/>
      <c r="IE437" s="6"/>
      <c r="IF437" s="6"/>
      <c r="IG437" s="6"/>
      <c r="IH437" s="6"/>
      <c r="II437" s="6"/>
      <c r="IJ437" s="6"/>
    </row>
    <row r="438" spans="1:244" s="2" customFormat="1">
      <c r="A438" s="112"/>
      <c r="B438" s="112"/>
      <c r="C438" s="113"/>
      <c r="D438" s="113"/>
      <c r="E438" s="113"/>
      <c r="F438" s="131"/>
      <c r="G438" s="58" t="s">
        <v>277</v>
      </c>
      <c r="H438" s="56">
        <v>0.3</v>
      </c>
      <c r="I438" s="56">
        <v>0.3</v>
      </c>
      <c r="J438" s="140"/>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c r="BH438" s="6"/>
      <c r="BI438" s="6"/>
      <c r="BJ438" s="6"/>
      <c r="BK438" s="6"/>
      <c r="BL438" s="6"/>
      <c r="BM438" s="6"/>
      <c r="BN438" s="6"/>
      <c r="BO438" s="6"/>
      <c r="BP438" s="6"/>
      <c r="BQ438" s="6"/>
      <c r="BR438" s="6"/>
      <c r="BS438" s="6"/>
      <c r="BT438" s="6"/>
      <c r="BU438" s="6"/>
      <c r="BV438" s="6"/>
      <c r="BW438" s="6"/>
      <c r="BX438" s="6"/>
      <c r="BY438" s="6"/>
      <c r="BZ438" s="6"/>
      <c r="CA438" s="6"/>
      <c r="CB438" s="6"/>
      <c r="CC438" s="6"/>
      <c r="CD438" s="6"/>
      <c r="CE438" s="6"/>
      <c r="CF438" s="6"/>
      <c r="CG438" s="6"/>
      <c r="CH438" s="6"/>
      <c r="CI438" s="6"/>
      <c r="CJ438" s="6"/>
      <c r="CK438" s="6"/>
      <c r="CL438" s="6"/>
      <c r="CM438" s="6"/>
      <c r="CN438" s="6"/>
      <c r="CO438" s="6"/>
      <c r="CP438" s="6"/>
      <c r="CQ438" s="6"/>
      <c r="CR438" s="6"/>
      <c r="CS438" s="6"/>
      <c r="CT438" s="6"/>
      <c r="CU438" s="6"/>
      <c r="CV438" s="6"/>
      <c r="CW438" s="6"/>
      <c r="CX438" s="6"/>
      <c r="CY438" s="6"/>
      <c r="CZ438" s="6"/>
      <c r="DA438" s="6"/>
      <c r="DB438" s="6"/>
      <c r="DC438" s="6"/>
      <c r="DD438" s="6"/>
      <c r="DE438" s="6"/>
      <c r="DF438" s="6"/>
      <c r="DG438" s="6"/>
      <c r="DH438" s="6"/>
      <c r="DI438" s="6"/>
      <c r="DJ438" s="6"/>
      <c r="DK438" s="6"/>
      <c r="DL438" s="6"/>
      <c r="DM438" s="6"/>
      <c r="DN438" s="6"/>
      <c r="DO438" s="6"/>
      <c r="DP438" s="6"/>
      <c r="DQ438" s="6"/>
      <c r="DR438" s="6"/>
      <c r="DS438" s="6"/>
      <c r="DT438" s="6"/>
      <c r="DU438" s="6"/>
      <c r="DV438" s="6"/>
      <c r="DW438" s="6"/>
      <c r="DX438" s="6"/>
      <c r="DY438" s="6"/>
      <c r="DZ438" s="6"/>
      <c r="EA438" s="6"/>
      <c r="EB438" s="6"/>
      <c r="EC438" s="6"/>
      <c r="ED438" s="6"/>
      <c r="EE438" s="6"/>
      <c r="EF438" s="6"/>
      <c r="EG438" s="6"/>
      <c r="EH438" s="6"/>
      <c r="EI438" s="6"/>
      <c r="EJ438" s="6"/>
      <c r="EK438" s="6"/>
      <c r="EL438" s="6"/>
      <c r="EM438" s="6"/>
      <c r="EN438" s="6"/>
      <c r="EO438" s="6"/>
      <c r="EP438" s="6"/>
      <c r="EQ438" s="6"/>
      <c r="ER438" s="6"/>
      <c r="ES438" s="6"/>
      <c r="ET438" s="6"/>
      <c r="EU438" s="6"/>
      <c r="EV438" s="6"/>
      <c r="EW438" s="6"/>
      <c r="EX438" s="6"/>
      <c r="EY438" s="6"/>
      <c r="EZ438" s="6"/>
      <c r="FA438" s="6"/>
      <c r="FB438" s="6"/>
      <c r="FC438" s="6"/>
      <c r="FD438" s="6"/>
      <c r="FE438" s="6"/>
      <c r="FF438" s="6"/>
      <c r="FG438" s="6"/>
      <c r="FH438" s="6"/>
      <c r="FI438" s="6"/>
      <c r="FJ438" s="6"/>
      <c r="FK438" s="6"/>
      <c r="FL438" s="6"/>
      <c r="FM438" s="6"/>
      <c r="FN438" s="6"/>
      <c r="FO438" s="6"/>
      <c r="FP438" s="6"/>
      <c r="FQ438" s="6"/>
      <c r="FR438" s="6"/>
      <c r="FS438" s="6"/>
      <c r="FT438" s="6"/>
      <c r="FU438" s="6"/>
      <c r="FV438" s="6"/>
      <c r="FW438" s="6"/>
      <c r="FX438" s="6"/>
      <c r="FY438" s="6"/>
      <c r="FZ438" s="6"/>
      <c r="GA438" s="6"/>
      <c r="GB438" s="6"/>
      <c r="GC438" s="6"/>
      <c r="GD438" s="6"/>
      <c r="GE438" s="6"/>
      <c r="GF438" s="6"/>
      <c r="GG438" s="6"/>
      <c r="GH438" s="6"/>
      <c r="GI438" s="6"/>
      <c r="GJ438" s="6"/>
      <c r="GK438" s="6"/>
      <c r="GL438" s="6"/>
      <c r="GM438" s="6"/>
      <c r="GN438" s="6"/>
      <c r="GO438" s="6"/>
      <c r="GP438" s="6"/>
      <c r="GQ438" s="6"/>
      <c r="GR438" s="6"/>
      <c r="GS438" s="6"/>
      <c r="GT438" s="6"/>
      <c r="GU438" s="6"/>
      <c r="GV438" s="6"/>
      <c r="GW438" s="6"/>
      <c r="GX438" s="6"/>
      <c r="GY438" s="6"/>
      <c r="GZ438" s="6"/>
      <c r="HA438" s="6"/>
      <c r="HB438" s="6"/>
      <c r="HC438" s="6"/>
      <c r="HD438" s="6"/>
      <c r="HE438" s="6"/>
      <c r="HF438" s="6"/>
      <c r="HG438" s="6"/>
      <c r="HH438" s="6"/>
      <c r="HI438" s="6"/>
      <c r="HJ438" s="6"/>
      <c r="HK438" s="6"/>
      <c r="HL438" s="6"/>
      <c r="HM438" s="6"/>
      <c r="HN438" s="6"/>
      <c r="HO438" s="6"/>
      <c r="HP438" s="6"/>
      <c r="HQ438" s="6"/>
      <c r="HR438" s="6"/>
      <c r="HS438" s="6"/>
      <c r="HT438" s="6"/>
      <c r="HU438" s="6"/>
      <c r="HV438" s="6"/>
      <c r="HW438" s="6"/>
      <c r="HX438" s="6"/>
      <c r="HY438" s="6"/>
      <c r="HZ438" s="6"/>
      <c r="IA438" s="6"/>
      <c r="IB438" s="6"/>
      <c r="IC438" s="6"/>
      <c r="ID438" s="6"/>
      <c r="IE438" s="6"/>
      <c r="IF438" s="6"/>
      <c r="IG438" s="6"/>
      <c r="IH438" s="6"/>
      <c r="II438" s="6"/>
      <c r="IJ438" s="6"/>
    </row>
    <row r="439" spans="1:244" s="2" customFormat="1">
      <c r="A439" s="112"/>
      <c r="B439" s="112"/>
      <c r="C439" s="113"/>
      <c r="D439" s="113"/>
      <c r="E439" s="113"/>
      <c r="F439" s="131"/>
      <c r="G439" s="58" t="s">
        <v>147</v>
      </c>
      <c r="H439" s="56">
        <v>0.3</v>
      </c>
      <c r="I439" s="56">
        <v>0.3</v>
      </c>
      <c r="J439" s="140"/>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c r="BH439" s="6"/>
      <c r="BI439" s="6"/>
      <c r="BJ439" s="6"/>
      <c r="BK439" s="6"/>
      <c r="BL439" s="6"/>
      <c r="BM439" s="6"/>
      <c r="BN439" s="6"/>
      <c r="BO439" s="6"/>
      <c r="BP439" s="6"/>
      <c r="BQ439" s="6"/>
      <c r="BR439" s="6"/>
      <c r="BS439" s="6"/>
      <c r="BT439" s="6"/>
      <c r="BU439" s="6"/>
      <c r="BV439" s="6"/>
      <c r="BW439" s="6"/>
      <c r="BX439" s="6"/>
      <c r="BY439" s="6"/>
      <c r="BZ439" s="6"/>
      <c r="CA439" s="6"/>
      <c r="CB439" s="6"/>
      <c r="CC439" s="6"/>
      <c r="CD439" s="6"/>
      <c r="CE439" s="6"/>
      <c r="CF439" s="6"/>
      <c r="CG439" s="6"/>
      <c r="CH439" s="6"/>
      <c r="CI439" s="6"/>
      <c r="CJ439" s="6"/>
      <c r="CK439" s="6"/>
      <c r="CL439" s="6"/>
      <c r="CM439" s="6"/>
      <c r="CN439" s="6"/>
      <c r="CO439" s="6"/>
      <c r="CP439" s="6"/>
      <c r="CQ439" s="6"/>
      <c r="CR439" s="6"/>
      <c r="CS439" s="6"/>
      <c r="CT439" s="6"/>
      <c r="CU439" s="6"/>
      <c r="CV439" s="6"/>
      <c r="CW439" s="6"/>
      <c r="CX439" s="6"/>
      <c r="CY439" s="6"/>
      <c r="CZ439" s="6"/>
      <c r="DA439" s="6"/>
      <c r="DB439" s="6"/>
      <c r="DC439" s="6"/>
      <c r="DD439" s="6"/>
      <c r="DE439" s="6"/>
      <c r="DF439" s="6"/>
      <c r="DG439" s="6"/>
      <c r="DH439" s="6"/>
      <c r="DI439" s="6"/>
      <c r="DJ439" s="6"/>
      <c r="DK439" s="6"/>
      <c r="DL439" s="6"/>
      <c r="DM439" s="6"/>
      <c r="DN439" s="6"/>
      <c r="DO439" s="6"/>
      <c r="DP439" s="6"/>
      <c r="DQ439" s="6"/>
      <c r="DR439" s="6"/>
      <c r="DS439" s="6"/>
      <c r="DT439" s="6"/>
      <c r="DU439" s="6"/>
      <c r="DV439" s="6"/>
      <c r="DW439" s="6"/>
      <c r="DX439" s="6"/>
      <c r="DY439" s="6"/>
      <c r="DZ439" s="6"/>
      <c r="EA439" s="6"/>
      <c r="EB439" s="6"/>
      <c r="EC439" s="6"/>
      <c r="ED439" s="6"/>
      <c r="EE439" s="6"/>
      <c r="EF439" s="6"/>
      <c r="EG439" s="6"/>
      <c r="EH439" s="6"/>
      <c r="EI439" s="6"/>
      <c r="EJ439" s="6"/>
      <c r="EK439" s="6"/>
      <c r="EL439" s="6"/>
      <c r="EM439" s="6"/>
      <c r="EN439" s="6"/>
      <c r="EO439" s="6"/>
      <c r="EP439" s="6"/>
      <c r="EQ439" s="6"/>
      <c r="ER439" s="6"/>
      <c r="ES439" s="6"/>
      <c r="ET439" s="6"/>
      <c r="EU439" s="6"/>
      <c r="EV439" s="6"/>
      <c r="EW439" s="6"/>
      <c r="EX439" s="6"/>
      <c r="EY439" s="6"/>
      <c r="EZ439" s="6"/>
      <c r="FA439" s="6"/>
      <c r="FB439" s="6"/>
      <c r="FC439" s="6"/>
      <c r="FD439" s="6"/>
      <c r="FE439" s="6"/>
      <c r="FF439" s="6"/>
      <c r="FG439" s="6"/>
      <c r="FH439" s="6"/>
      <c r="FI439" s="6"/>
      <c r="FJ439" s="6"/>
      <c r="FK439" s="6"/>
      <c r="FL439" s="6"/>
      <c r="FM439" s="6"/>
      <c r="FN439" s="6"/>
      <c r="FO439" s="6"/>
      <c r="FP439" s="6"/>
      <c r="FQ439" s="6"/>
      <c r="FR439" s="6"/>
      <c r="FS439" s="6"/>
      <c r="FT439" s="6"/>
      <c r="FU439" s="6"/>
      <c r="FV439" s="6"/>
      <c r="FW439" s="6"/>
      <c r="FX439" s="6"/>
      <c r="FY439" s="6"/>
      <c r="FZ439" s="6"/>
      <c r="GA439" s="6"/>
      <c r="GB439" s="6"/>
      <c r="GC439" s="6"/>
      <c r="GD439" s="6"/>
      <c r="GE439" s="6"/>
      <c r="GF439" s="6"/>
      <c r="GG439" s="6"/>
      <c r="GH439" s="6"/>
      <c r="GI439" s="6"/>
      <c r="GJ439" s="6"/>
      <c r="GK439" s="6"/>
      <c r="GL439" s="6"/>
      <c r="GM439" s="6"/>
      <c r="GN439" s="6"/>
      <c r="GO439" s="6"/>
      <c r="GP439" s="6"/>
      <c r="GQ439" s="6"/>
      <c r="GR439" s="6"/>
      <c r="GS439" s="6"/>
      <c r="GT439" s="6"/>
      <c r="GU439" s="6"/>
      <c r="GV439" s="6"/>
      <c r="GW439" s="6"/>
      <c r="GX439" s="6"/>
      <c r="GY439" s="6"/>
      <c r="GZ439" s="6"/>
      <c r="HA439" s="6"/>
      <c r="HB439" s="6"/>
      <c r="HC439" s="6"/>
      <c r="HD439" s="6"/>
      <c r="HE439" s="6"/>
      <c r="HF439" s="6"/>
      <c r="HG439" s="6"/>
      <c r="HH439" s="6"/>
      <c r="HI439" s="6"/>
      <c r="HJ439" s="6"/>
      <c r="HK439" s="6"/>
      <c r="HL439" s="6"/>
      <c r="HM439" s="6"/>
      <c r="HN439" s="6"/>
      <c r="HO439" s="6"/>
      <c r="HP439" s="6"/>
      <c r="HQ439" s="6"/>
      <c r="HR439" s="6"/>
      <c r="HS439" s="6"/>
      <c r="HT439" s="6"/>
      <c r="HU439" s="6"/>
      <c r="HV439" s="6"/>
      <c r="HW439" s="6"/>
      <c r="HX439" s="6"/>
      <c r="HY439" s="6"/>
      <c r="HZ439" s="6"/>
      <c r="IA439" s="6"/>
      <c r="IB439" s="6"/>
      <c r="IC439" s="6"/>
      <c r="ID439" s="6"/>
      <c r="IE439" s="6"/>
      <c r="IF439" s="6"/>
      <c r="IG439" s="6"/>
      <c r="IH439" s="6"/>
      <c r="II439" s="6"/>
      <c r="IJ439" s="6"/>
    </row>
    <row r="440" spans="1:244" s="2" customFormat="1">
      <c r="A440" s="112"/>
      <c r="B440" s="112"/>
      <c r="C440" s="113"/>
      <c r="D440" s="113"/>
      <c r="E440" s="113"/>
      <c r="F440" s="131"/>
      <c r="G440" s="58" t="s">
        <v>530</v>
      </c>
      <c r="H440" s="56">
        <v>0.3</v>
      </c>
      <c r="I440" s="56">
        <v>0.3</v>
      </c>
      <c r="J440" s="140"/>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c r="BH440" s="6"/>
      <c r="BI440" s="6"/>
      <c r="BJ440" s="6"/>
      <c r="BK440" s="6"/>
      <c r="BL440" s="6"/>
      <c r="BM440" s="6"/>
      <c r="BN440" s="6"/>
      <c r="BO440" s="6"/>
      <c r="BP440" s="6"/>
      <c r="BQ440" s="6"/>
      <c r="BR440" s="6"/>
      <c r="BS440" s="6"/>
      <c r="BT440" s="6"/>
      <c r="BU440" s="6"/>
      <c r="BV440" s="6"/>
      <c r="BW440" s="6"/>
      <c r="BX440" s="6"/>
      <c r="BY440" s="6"/>
      <c r="BZ440" s="6"/>
      <c r="CA440" s="6"/>
      <c r="CB440" s="6"/>
      <c r="CC440" s="6"/>
      <c r="CD440" s="6"/>
      <c r="CE440" s="6"/>
      <c r="CF440" s="6"/>
      <c r="CG440" s="6"/>
      <c r="CH440" s="6"/>
      <c r="CI440" s="6"/>
      <c r="CJ440" s="6"/>
      <c r="CK440" s="6"/>
      <c r="CL440" s="6"/>
      <c r="CM440" s="6"/>
      <c r="CN440" s="6"/>
      <c r="CO440" s="6"/>
      <c r="CP440" s="6"/>
      <c r="CQ440" s="6"/>
      <c r="CR440" s="6"/>
      <c r="CS440" s="6"/>
      <c r="CT440" s="6"/>
      <c r="CU440" s="6"/>
      <c r="CV440" s="6"/>
      <c r="CW440" s="6"/>
      <c r="CX440" s="6"/>
      <c r="CY440" s="6"/>
      <c r="CZ440" s="6"/>
      <c r="DA440" s="6"/>
      <c r="DB440" s="6"/>
      <c r="DC440" s="6"/>
      <c r="DD440" s="6"/>
      <c r="DE440" s="6"/>
      <c r="DF440" s="6"/>
      <c r="DG440" s="6"/>
      <c r="DH440" s="6"/>
      <c r="DI440" s="6"/>
      <c r="DJ440" s="6"/>
      <c r="DK440" s="6"/>
      <c r="DL440" s="6"/>
      <c r="DM440" s="6"/>
      <c r="DN440" s="6"/>
      <c r="DO440" s="6"/>
      <c r="DP440" s="6"/>
      <c r="DQ440" s="6"/>
      <c r="DR440" s="6"/>
      <c r="DS440" s="6"/>
      <c r="DT440" s="6"/>
      <c r="DU440" s="6"/>
      <c r="DV440" s="6"/>
      <c r="DW440" s="6"/>
      <c r="DX440" s="6"/>
      <c r="DY440" s="6"/>
      <c r="DZ440" s="6"/>
      <c r="EA440" s="6"/>
      <c r="EB440" s="6"/>
      <c r="EC440" s="6"/>
      <c r="ED440" s="6"/>
      <c r="EE440" s="6"/>
      <c r="EF440" s="6"/>
      <c r="EG440" s="6"/>
      <c r="EH440" s="6"/>
      <c r="EI440" s="6"/>
      <c r="EJ440" s="6"/>
      <c r="EK440" s="6"/>
      <c r="EL440" s="6"/>
      <c r="EM440" s="6"/>
      <c r="EN440" s="6"/>
      <c r="EO440" s="6"/>
      <c r="EP440" s="6"/>
      <c r="EQ440" s="6"/>
      <c r="ER440" s="6"/>
      <c r="ES440" s="6"/>
      <c r="ET440" s="6"/>
      <c r="EU440" s="6"/>
      <c r="EV440" s="6"/>
      <c r="EW440" s="6"/>
      <c r="EX440" s="6"/>
      <c r="EY440" s="6"/>
      <c r="EZ440" s="6"/>
      <c r="FA440" s="6"/>
      <c r="FB440" s="6"/>
      <c r="FC440" s="6"/>
      <c r="FD440" s="6"/>
      <c r="FE440" s="6"/>
      <c r="FF440" s="6"/>
      <c r="FG440" s="6"/>
      <c r="FH440" s="6"/>
      <c r="FI440" s="6"/>
      <c r="FJ440" s="6"/>
      <c r="FK440" s="6"/>
      <c r="FL440" s="6"/>
      <c r="FM440" s="6"/>
      <c r="FN440" s="6"/>
      <c r="FO440" s="6"/>
      <c r="FP440" s="6"/>
      <c r="FQ440" s="6"/>
      <c r="FR440" s="6"/>
      <c r="FS440" s="6"/>
      <c r="FT440" s="6"/>
      <c r="FU440" s="6"/>
      <c r="FV440" s="6"/>
      <c r="FW440" s="6"/>
      <c r="FX440" s="6"/>
      <c r="FY440" s="6"/>
      <c r="FZ440" s="6"/>
      <c r="GA440" s="6"/>
      <c r="GB440" s="6"/>
      <c r="GC440" s="6"/>
      <c r="GD440" s="6"/>
      <c r="GE440" s="6"/>
      <c r="GF440" s="6"/>
      <c r="GG440" s="6"/>
      <c r="GH440" s="6"/>
      <c r="GI440" s="6"/>
      <c r="GJ440" s="6"/>
      <c r="GK440" s="6"/>
      <c r="GL440" s="6"/>
      <c r="GM440" s="6"/>
      <c r="GN440" s="6"/>
      <c r="GO440" s="6"/>
      <c r="GP440" s="6"/>
      <c r="GQ440" s="6"/>
      <c r="GR440" s="6"/>
      <c r="GS440" s="6"/>
      <c r="GT440" s="6"/>
      <c r="GU440" s="6"/>
      <c r="GV440" s="6"/>
      <c r="GW440" s="6"/>
      <c r="GX440" s="6"/>
      <c r="GY440" s="6"/>
      <c r="GZ440" s="6"/>
      <c r="HA440" s="6"/>
      <c r="HB440" s="6"/>
      <c r="HC440" s="6"/>
      <c r="HD440" s="6"/>
      <c r="HE440" s="6"/>
      <c r="HF440" s="6"/>
      <c r="HG440" s="6"/>
      <c r="HH440" s="6"/>
      <c r="HI440" s="6"/>
      <c r="HJ440" s="6"/>
      <c r="HK440" s="6"/>
      <c r="HL440" s="6"/>
      <c r="HM440" s="6"/>
      <c r="HN440" s="6"/>
      <c r="HO440" s="6"/>
      <c r="HP440" s="6"/>
      <c r="HQ440" s="6"/>
      <c r="HR440" s="6"/>
      <c r="HS440" s="6"/>
      <c r="HT440" s="6"/>
      <c r="HU440" s="6"/>
      <c r="HV440" s="6"/>
      <c r="HW440" s="6"/>
      <c r="HX440" s="6"/>
      <c r="HY440" s="6"/>
      <c r="HZ440" s="6"/>
      <c r="IA440" s="6"/>
      <c r="IB440" s="6"/>
      <c r="IC440" s="6"/>
      <c r="ID440" s="6"/>
      <c r="IE440" s="6"/>
      <c r="IF440" s="6"/>
      <c r="IG440" s="6"/>
      <c r="IH440" s="6"/>
      <c r="II440" s="6"/>
      <c r="IJ440" s="6"/>
    </row>
    <row r="441" spans="1:244" s="2" customFormat="1">
      <c r="A441" s="112"/>
      <c r="B441" s="112"/>
      <c r="C441" s="113"/>
      <c r="D441" s="113"/>
      <c r="E441" s="113"/>
      <c r="F441" s="131"/>
      <c r="G441" s="58" t="s">
        <v>567</v>
      </c>
      <c r="H441" s="56">
        <v>0.3</v>
      </c>
      <c r="I441" s="56">
        <v>0.3</v>
      </c>
      <c r="J441" s="140"/>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c r="BH441" s="6"/>
      <c r="BI441" s="6"/>
      <c r="BJ441" s="6"/>
      <c r="BK441" s="6"/>
      <c r="BL441" s="6"/>
      <c r="BM441" s="6"/>
      <c r="BN441" s="6"/>
      <c r="BO441" s="6"/>
      <c r="BP441" s="6"/>
      <c r="BQ441" s="6"/>
      <c r="BR441" s="6"/>
      <c r="BS441" s="6"/>
      <c r="BT441" s="6"/>
      <c r="BU441" s="6"/>
      <c r="BV441" s="6"/>
      <c r="BW441" s="6"/>
      <c r="BX441" s="6"/>
      <c r="BY441" s="6"/>
      <c r="BZ441" s="6"/>
      <c r="CA441" s="6"/>
      <c r="CB441" s="6"/>
      <c r="CC441" s="6"/>
      <c r="CD441" s="6"/>
      <c r="CE441" s="6"/>
      <c r="CF441" s="6"/>
      <c r="CG441" s="6"/>
      <c r="CH441" s="6"/>
      <c r="CI441" s="6"/>
      <c r="CJ441" s="6"/>
      <c r="CK441" s="6"/>
      <c r="CL441" s="6"/>
      <c r="CM441" s="6"/>
      <c r="CN441" s="6"/>
      <c r="CO441" s="6"/>
      <c r="CP441" s="6"/>
      <c r="CQ441" s="6"/>
      <c r="CR441" s="6"/>
      <c r="CS441" s="6"/>
      <c r="CT441" s="6"/>
      <c r="CU441" s="6"/>
      <c r="CV441" s="6"/>
      <c r="CW441" s="6"/>
      <c r="CX441" s="6"/>
      <c r="CY441" s="6"/>
      <c r="CZ441" s="6"/>
      <c r="DA441" s="6"/>
      <c r="DB441" s="6"/>
      <c r="DC441" s="6"/>
      <c r="DD441" s="6"/>
      <c r="DE441" s="6"/>
      <c r="DF441" s="6"/>
      <c r="DG441" s="6"/>
      <c r="DH441" s="6"/>
      <c r="DI441" s="6"/>
      <c r="DJ441" s="6"/>
      <c r="DK441" s="6"/>
      <c r="DL441" s="6"/>
      <c r="DM441" s="6"/>
      <c r="DN441" s="6"/>
      <c r="DO441" s="6"/>
      <c r="DP441" s="6"/>
      <c r="DQ441" s="6"/>
      <c r="DR441" s="6"/>
      <c r="DS441" s="6"/>
      <c r="DT441" s="6"/>
      <c r="DU441" s="6"/>
      <c r="DV441" s="6"/>
      <c r="DW441" s="6"/>
      <c r="DX441" s="6"/>
      <c r="DY441" s="6"/>
      <c r="DZ441" s="6"/>
      <c r="EA441" s="6"/>
      <c r="EB441" s="6"/>
      <c r="EC441" s="6"/>
      <c r="ED441" s="6"/>
      <c r="EE441" s="6"/>
      <c r="EF441" s="6"/>
      <c r="EG441" s="6"/>
      <c r="EH441" s="6"/>
      <c r="EI441" s="6"/>
      <c r="EJ441" s="6"/>
      <c r="EK441" s="6"/>
      <c r="EL441" s="6"/>
      <c r="EM441" s="6"/>
      <c r="EN441" s="6"/>
      <c r="EO441" s="6"/>
      <c r="EP441" s="6"/>
      <c r="EQ441" s="6"/>
      <c r="ER441" s="6"/>
      <c r="ES441" s="6"/>
      <c r="ET441" s="6"/>
      <c r="EU441" s="6"/>
      <c r="EV441" s="6"/>
      <c r="EW441" s="6"/>
      <c r="EX441" s="6"/>
      <c r="EY441" s="6"/>
      <c r="EZ441" s="6"/>
      <c r="FA441" s="6"/>
      <c r="FB441" s="6"/>
      <c r="FC441" s="6"/>
      <c r="FD441" s="6"/>
      <c r="FE441" s="6"/>
      <c r="FF441" s="6"/>
      <c r="FG441" s="6"/>
      <c r="FH441" s="6"/>
      <c r="FI441" s="6"/>
      <c r="FJ441" s="6"/>
      <c r="FK441" s="6"/>
      <c r="FL441" s="6"/>
      <c r="FM441" s="6"/>
      <c r="FN441" s="6"/>
      <c r="FO441" s="6"/>
      <c r="FP441" s="6"/>
      <c r="FQ441" s="6"/>
      <c r="FR441" s="6"/>
      <c r="FS441" s="6"/>
      <c r="FT441" s="6"/>
      <c r="FU441" s="6"/>
      <c r="FV441" s="6"/>
      <c r="FW441" s="6"/>
      <c r="FX441" s="6"/>
      <c r="FY441" s="6"/>
      <c r="FZ441" s="6"/>
      <c r="GA441" s="6"/>
      <c r="GB441" s="6"/>
      <c r="GC441" s="6"/>
      <c r="GD441" s="6"/>
      <c r="GE441" s="6"/>
      <c r="GF441" s="6"/>
      <c r="GG441" s="6"/>
      <c r="GH441" s="6"/>
      <c r="GI441" s="6"/>
      <c r="GJ441" s="6"/>
      <c r="GK441" s="6"/>
      <c r="GL441" s="6"/>
      <c r="GM441" s="6"/>
      <c r="GN441" s="6"/>
      <c r="GO441" s="6"/>
      <c r="GP441" s="6"/>
      <c r="GQ441" s="6"/>
      <c r="GR441" s="6"/>
      <c r="GS441" s="6"/>
      <c r="GT441" s="6"/>
      <c r="GU441" s="6"/>
      <c r="GV441" s="6"/>
      <c r="GW441" s="6"/>
      <c r="GX441" s="6"/>
      <c r="GY441" s="6"/>
      <c r="GZ441" s="6"/>
      <c r="HA441" s="6"/>
      <c r="HB441" s="6"/>
      <c r="HC441" s="6"/>
      <c r="HD441" s="6"/>
      <c r="HE441" s="6"/>
      <c r="HF441" s="6"/>
      <c r="HG441" s="6"/>
      <c r="HH441" s="6"/>
      <c r="HI441" s="6"/>
      <c r="HJ441" s="6"/>
      <c r="HK441" s="6"/>
      <c r="HL441" s="6"/>
      <c r="HM441" s="6"/>
      <c r="HN441" s="6"/>
      <c r="HO441" s="6"/>
      <c r="HP441" s="6"/>
      <c r="HQ441" s="6"/>
      <c r="HR441" s="6"/>
      <c r="HS441" s="6"/>
      <c r="HT441" s="6"/>
      <c r="HU441" s="6"/>
      <c r="HV441" s="6"/>
      <c r="HW441" s="6"/>
      <c r="HX441" s="6"/>
      <c r="HY441" s="6"/>
      <c r="HZ441" s="6"/>
      <c r="IA441" s="6"/>
      <c r="IB441" s="6"/>
      <c r="IC441" s="6"/>
      <c r="ID441" s="6"/>
      <c r="IE441" s="6"/>
      <c r="IF441" s="6"/>
      <c r="IG441" s="6"/>
      <c r="IH441" s="6"/>
      <c r="II441" s="6"/>
      <c r="IJ441" s="6"/>
    </row>
    <row r="442" spans="1:244" s="2" customFormat="1">
      <c r="A442" s="112"/>
      <c r="B442" s="112"/>
      <c r="C442" s="113"/>
      <c r="D442" s="113"/>
      <c r="E442" s="113"/>
      <c r="F442" s="131"/>
      <c r="G442" s="58" t="s">
        <v>568</v>
      </c>
      <c r="H442" s="56">
        <v>0.3</v>
      </c>
      <c r="I442" s="56">
        <v>0.3</v>
      </c>
      <c r="J442" s="140"/>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c r="BH442" s="6"/>
      <c r="BI442" s="6"/>
      <c r="BJ442" s="6"/>
      <c r="BK442" s="6"/>
      <c r="BL442" s="6"/>
      <c r="BM442" s="6"/>
      <c r="BN442" s="6"/>
      <c r="BO442" s="6"/>
      <c r="BP442" s="6"/>
      <c r="BQ442" s="6"/>
      <c r="BR442" s="6"/>
      <c r="BS442" s="6"/>
      <c r="BT442" s="6"/>
      <c r="BU442" s="6"/>
      <c r="BV442" s="6"/>
      <c r="BW442" s="6"/>
      <c r="BX442" s="6"/>
      <c r="BY442" s="6"/>
      <c r="BZ442" s="6"/>
      <c r="CA442" s="6"/>
      <c r="CB442" s="6"/>
      <c r="CC442" s="6"/>
      <c r="CD442" s="6"/>
      <c r="CE442" s="6"/>
      <c r="CF442" s="6"/>
      <c r="CG442" s="6"/>
      <c r="CH442" s="6"/>
      <c r="CI442" s="6"/>
      <c r="CJ442" s="6"/>
      <c r="CK442" s="6"/>
      <c r="CL442" s="6"/>
      <c r="CM442" s="6"/>
      <c r="CN442" s="6"/>
      <c r="CO442" s="6"/>
      <c r="CP442" s="6"/>
      <c r="CQ442" s="6"/>
      <c r="CR442" s="6"/>
      <c r="CS442" s="6"/>
      <c r="CT442" s="6"/>
      <c r="CU442" s="6"/>
      <c r="CV442" s="6"/>
      <c r="CW442" s="6"/>
      <c r="CX442" s="6"/>
      <c r="CY442" s="6"/>
      <c r="CZ442" s="6"/>
      <c r="DA442" s="6"/>
      <c r="DB442" s="6"/>
      <c r="DC442" s="6"/>
      <c r="DD442" s="6"/>
      <c r="DE442" s="6"/>
      <c r="DF442" s="6"/>
      <c r="DG442" s="6"/>
      <c r="DH442" s="6"/>
      <c r="DI442" s="6"/>
      <c r="DJ442" s="6"/>
      <c r="DK442" s="6"/>
      <c r="DL442" s="6"/>
      <c r="DM442" s="6"/>
      <c r="DN442" s="6"/>
      <c r="DO442" s="6"/>
      <c r="DP442" s="6"/>
      <c r="DQ442" s="6"/>
      <c r="DR442" s="6"/>
      <c r="DS442" s="6"/>
      <c r="DT442" s="6"/>
      <c r="DU442" s="6"/>
      <c r="DV442" s="6"/>
      <c r="DW442" s="6"/>
      <c r="DX442" s="6"/>
      <c r="DY442" s="6"/>
      <c r="DZ442" s="6"/>
      <c r="EA442" s="6"/>
      <c r="EB442" s="6"/>
      <c r="EC442" s="6"/>
      <c r="ED442" s="6"/>
      <c r="EE442" s="6"/>
      <c r="EF442" s="6"/>
      <c r="EG442" s="6"/>
      <c r="EH442" s="6"/>
      <c r="EI442" s="6"/>
      <c r="EJ442" s="6"/>
      <c r="EK442" s="6"/>
      <c r="EL442" s="6"/>
      <c r="EM442" s="6"/>
      <c r="EN442" s="6"/>
      <c r="EO442" s="6"/>
      <c r="EP442" s="6"/>
      <c r="EQ442" s="6"/>
      <c r="ER442" s="6"/>
      <c r="ES442" s="6"/>
      <c r="ET442" s="6"/>
      <c r="EU442" s="6"/>
      <c r="EV442" s="6"/>
      <c r="EW442" s="6"/>
      <c r="EX442" s="6"/>
      <c r="EY442" s="6"/>
      <c r="EZ442" s="6"/>
      <c r="FA442" s="6"/>
      <c r="FB442" s="6"/>
      <c r="FC442" s="6"/>
      <c r="FD442" s="6"/>
      <c r="FE442" s="6"/>
      <c r="FF442" s="6"/>
      <c r="FG442" s="6"/>
      <c r="FH442" s="6"/>
      <c r="FI442" s="6"/>
      <c r="FJ442" s="6"/>
      <c r="FK442" s="6"/>
      <c r="FL442" s="6"/>
      <c r="FM442" s="6"/>
      <c r="FN442" s="6"/>
      <c r="FO442" s="6"/>
      <c r="FP442" s="6"/>
      <c r="FQ442" s="6"/>
      <c r="FR442" s="6"/>
      <c r="FS442" s="6"/>
      <c r="FT442" s="6"/>
      <c r="FU442" s="6"/>
      <c r="FV442" s="6"/>
      <c r="FW442" s="6"/>
      <c r="FX442" s="6"/>
      <c r="FY442" s="6"/>
      <c r="FZ442" s="6"/>
      <c r="GA442" s="6"/>
      <c r="GB442" s="6"/>
      <c r="GC442" s="6"/>
      <c r="GD442" s="6"/>
      <c r="GE442" s="6"/>
      <c r="GF442" s="6"/>
      <c r="GG442" s="6"/>
      <c r="GH442" s="6"/>
      <c r="GI442" s="6"/>
      <c r="GJ442" s="6"/>
      <c r="GK442" s="6"/>
      <c r="GL442" s="6"/>
      <c r="GM442" s="6"/>
      <c r="GN442" s="6"/>
      <c r="GO442" s="6"/>
      <c r="GP442" s="6"/>
      <c r="GQ442" s="6"/>
      <c r="GR442" s="6"/>
      <c r="GS442" s="6"/>
      <c r="GT442" s="6"/>
      <c r="GU442" s="6"/>
      <c r="GV442" s="6"/>
      <c r="GW442" s="6"/>
      <c r="GX442" s="6"/>
      <c r="GY442" s="6"/>
      <c r="GZ442" s="6"/>
      <c r="HA442" s="6"/>
      <c r="HB442" s="6"/>
      <c r="HC442" s="6"/>
      <c r="HD442" s="6"/>
      <c r="HE442" s="6"/>
      <c r="HF442" s="6"/>
      <c r="HG442" s="6"/>
      <c r="HH442" s="6"/>
      <c r="HI442" s="6"/>
      <c r="HJ442" s="6"/>
      <c r="HK442" s="6"/>
      <c r="HL442" s="6"/>
      <c r="HM442" s="6"/>
      <c r="HN442" s="6"/>
      <c r="HO442" s="6"/>
      <c r="HP442" s="6"/>
      <c r="HQ442" s="6"/>
      <c r="HR442" s="6"/>
      <c r="HS442" s="6"/>
      <c r="HT442" s="6"/>
      <c r="HU442" s="6"/>
      <c r="HV442" s="6"/>
      <c r="HW442" s="6"/>
      <c r="HX442" s="6"/>
      <c r="HY442" s="6"/>
      <c r="HZ442" s="6"/>
      <c r="IA442" s="6"/>
      <c r="IB442" s="6"/>
      <c r="IC442" s="6"/>
      <c r="ID442" s="6"/>
      <c r="IE442" s="6"/>
      <c r="IF442" s="6"/>
      <c r="IG442" s="6"/>
      <c r="IH442" s="6"/>
      <c r="II442" s="6"/>
      <c r="IJ442" s="6"/>
    </row>
    <row r="443" spans="1:244" s="2" customFormat="1">
      <c r="A443" s="112"/>
      <c r="B443" s="112"/>
      <c r="C443" s="113"/>
      <c r="D443" s="113"/>
      <c r="E443" s="113"/>
      <c r="F443" s="131"/>
      <c r="G443" s="54" t="s">
        <v>569</v>
      </c>
      <c r="H443" s="56">
        <v>0.3</v>
      </c>
      <c r="I443" s="56">
        <v>0.3</v>
      </c>
      <c r="J443" s="140"/>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c r="BH443" s="6"/>
      <c r="BI443" s="6"/>
      <c r="BJ443" s="6"/>
      <c r="BK443" s="6"/>
      <c r="BL443" s="6"/>
      <c r="BM443" s="6"/>
      <c r="BN443" s="6"/>
      <c r="BO443" s="6"/>
      <c r="BP443" s="6"/>
      <c r="BQ443" s="6"/>
      <c r="BR443" s="6"/>
      <c r="BS443" s="6"/>
      <c r="BT443" s="6"/>
      <c r="BU443" s="6"/>
      <c r="BV443" s="6"/>
      <c r="BW443" s="6"/>
      <c r="BX443" s="6"/>
      <c r="BY443" s="6"/>
      <c r="BZ443" s="6"/>
      <c r="CA443" s="6"/>
      <c r="CB443" s="6"/>
      <c r="CC443" s="6"/>
      <c r="CD443" s="6"/>
      <c r="CE443" s="6"/>
      <c r="CF443" s="6"/>
      <c r="CG443" s="6"/>
      <c r="CH443" s="6"/>
      <c r="CI443" s="6"/>
      <c r="CJ443" s="6"/>
      <c r="CK443" s="6"/>
      <c r="CL443" s="6"/>
      <c r="CM443" s="6"/>
      <c r="CN443" s="6"/>
      <c r="CO443" s="6"/>
      <c r="CP443" s="6"/>
      <c r="CQ443" s="6"/>
      <c r="CR443" s="6"/>
      <c r="CS443" s="6"/>
      <c r="CT443" s="6"/>
      <c r="CU443" s="6"/>
      <c r="CV443" s="6"/>
      <c r="CW443" s="6"/>
      <c r="CX443" s="6"/>
      <c r="CY443" s="6"/>
      <c r="CZ443" s="6"/>
      <c r="DA443" s="6"/>
      <c r="DB443" s="6"/>
      <c r="DC443" s="6"/>
      <c r="DD443" s="6"/>
      <c r="DE443" s="6"/>
      <c r="DF443" s="6"/>
      <c r="DG443" s="6"/>
      <c r="DH443" s="6"/>
      <c r="DI443" s="6"/>
      <c r="DJ443" s="6"/>
      <c r="DK443" s="6"/>
      <c r="DL443" s="6"/>
      <c r="DM443" s="6"/>
      <c r="DN443" s="6"/>
      <c r="DO443" s="6"/>
      <c r="DP443" s="6"/>
      <c r="DQ443" s="6"/>
      <c r="DR443" s="6"/>
      <c r="DS443" s="6"/>
      <c r="DT443" s="6"/>
      <c r="DU443" s="6"/>
      <c r="DV443" s="6"/>
      <c r="DW443" s="6"/>
      <c r="DX443" s="6"/>
      <c r="DY443" s="6"/>
      <c r="DZ443" s="6"/>
      <c r="EA443" s="6"/>
      <c r="EB443" s="6"/>
      <c r="EC443" s="6"/>
      <c r="ED443" s="6"/>
      <c r="EE443" s="6"/>
      <c r="EF443" s="6"/>
      <c r="EG443" s="6"/>
      <c r="EH443" s="6"/>
      <c r="EI443" s="6"/>
      <c r="EJ443" s="6"/>
      <c r="EK443" s="6"/>
      <c r="EL443" s="6"/>
      <c r="EM443" s="6"/>
      <c r="EN443" s="6"/>
      <c r="EO443" s="6"/>
      <c r="EP443" s="6"/>
      <c r="EQ443" s="6"/>
      <c r="ER443" s="6"/>
      <c r="ES443" s="6"/>
      <c r="ET443" s="6"/>
      <c r="EU443" s="6"/>
      <c r="EV443" s="6"/>
      <c r="EW443" s="6"/>
      <c r="EX443" s="6"/>
      <c r="EY443" s="6"/>
      <c r="EZ443" s="6"/>
      <c r="FA443" s="6"/>
      <c r="FB443" s="6"/>
      <c r="FC443" s="6"/>
      <c r="FD443" s="6"/>
      <c r="FE443" s="6"/>
      <c r="FF443" s="6"/>
      <c r="FG443" s="6"/>
      <c r="FH443" s="6"/>
      <c r="FI443" s="6"/>
      <c r="FJ443" s="6"/>
      <c r="FK443" s="6"/>
      <c r="FL443" s="6"/>
      <c r="FM443" s="6"/>
      <c r="FN443" s="6"/>
      <c r="FO443" s="6"/>
      <c r="FP443" s="6"/>
      <c r="FQ443" s="6"/>
      <c r="FR443" s="6"/>
      <c r="FS443" s="6"/>
      <c r="FT443" s="6"/>
      <c r="FU443" s="6"/>
      <c r="FV443" s="6"/>
      <c r="FW443" s="6"/>
      <c r="FX443" s="6"/>
      <c r="FY443" s="6"/>
      <c r="FZ443" s="6"/>
      <c r="GA443" s="6"/>
      <c r="GB443" s="6"/>
      <c r="GC443" s="6"/>
      <c r="GD443" s="6"/>
      <c r="GE443" s="6"/>
      <c r="GF443" s="6"/>
      <c r="GG443" s="6"/>
      <c r="GH443" s="6"/>
      <c r="GI443" s="6"/>
      <c r="GJ443" s="6"/>
      <c r="GK443" s="6"/>
      <c r="GL443" s="6"/>
      <c r="GM443" s="6"/>
      <c r="GN443" s="6"/>
      <c r="GO443" s="6"/>
      <c r="GP443" s="6"/>
      <c r="GQ443" s="6"/>
      <c r="GR443" s="6"/>
      <c r="GS443" s="6"/>
      <c r="GT443" s="6"/>
      <c r="GU443" s="6"/>
      <c r="GV443" s="6"/>
      <c r="GW443" s="6"/>
      <c r="GX443" s="6"/>
      <c r="GY443" s="6"/>
      <c r="GZ443" s="6"/>
      <c r="HA443" s="6"/>
      <c r="HB443" s="6"/>
      <c r="HC443" s="6"/>
      <c r="HD443" s="6"/>
      <c r="HE443" s="6"/>
      <c r="HF443" s="6"/>
      <c r="HG443" s="6"/>
      <c r="HH443" s="6"/>
      <c r="HI443" s="6"/>
      <c r="HJ443" s="6"/>
      <c r="HK443" s="6"/>
      <c r="HL443" s="6"/>
      <c r="HM443" s="6"/>
      <c r="HN443" s="6"/>
      <c r="HO443" s="6"/>
      <c r="HP443" s="6"/>
      <c r="HQ443" s="6"/>
      <c r="HR443" s="6"/>
      <c r="HS443" s="6"/>
      <c r="HT443" s="6"/>
      <c r="HU443" s="6"/>
      <c r="HV443" s="6"/>
      <c r="HW443" s="6"/>
      <c r="HX443" s="6"/>
      <c r="HY443" s="6"/>
      <c r="HZ443" s="6"/>
      <c r="IA443" s="6"/>
      <c r="IB443" s="6"/>
      <c r="IC443" s="6"/>
      <c r="ID443" s="6"/>
      <c r="IE443" s="6"/>
      <c r="IF443" s="6"/>
      <c r="IG443" s="6"/>
      <c r="IH443" s="6"/>
      <c r="II443" s="6"/>
      <c r="IJ443" s="6"/>
    </row>
    <row r="444" spans="1:244" s="2" customFormat="1">
      <c r="A444" s="112"/>
      <c r="B444" s="112"/>
      <c r="C444" s="113"/>
      <c r="D444" s="113"/>
      <c r="E444" s="113"/>
      <c r="F444" s="131"/>
      <c r="G444" s="54" t="s">
        <v>570</v>
      </c>
      <c r="H444" s="56">
        <v>0.3</v>
      </c>
      <c r="I444" s="56">
        <v>0.3</v>
      </c>
      <c r="J444" s="140"/>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c r="BH444" s="6"/>
      <c r="BI444" s="6"/>
      <c r="BJ444" s="6"/>
      <c r="BK444" s="6"/>
      <c r="BL444" s="6"/>
      <c r="BM444" s="6"/>
      <c r="BN444" s="6"/>
      <c r="BO444" s="6"/>
      <c r="BP444" s="6"/>
      <c r="BQ444" s="6"/>
      <c r="BR444" s="6"/>
      <c r="BS444" s="6"/>
      <c r="BT444" s="6"/>
      <c r="BU444" s="6"/>
      <c r="BV444" s="6"/>
      <c r="BW444" s="6"/>
      <c r="BX444" s="6"/>
      <c r="BY444" s="6"/>
      <c r="BZ444" s="6"/>
      <c r="CA444" s="6"/>
      <c r="CB444" s="6"/>
      <c r="CC444" s="6"/>
      <c r="CD444" s="6"/>
      <c r="CE444" s="6"/>
      <c r="CF444" s="6"/>
      <c r="CG444" s="6"/>
      <c r="CH444" s="6"/>
      <c r="CI444" s="6"/>
      <c r="CJ444" s="6"/>
      <c r="CK444" s="6"/>
      <c r="CL444" s="6"/>
      <c r="CM444" s="6"/>
      <c r="CN444" s="6"/>
      <c r="CO444" s="6"/>
      <c r="CP444" s="6"/>
      <c r="CQ444" s="6"/>
      <c r="CR444" s="6"/>
      <c r="CS444" s="6"/>
      <c r="CT444" s="6"/>
      <c r="CU444" s="6"/>
      <c r="CV444" s="6"/>
      <c r="CW444" s="6"/>
      <c r="CX444" s="6"/>
      <c r="CY444" s="6"/>
      <c r="CZ444" s="6"/>
      <c r="DA444" s="6"/>
      <c r="DB444" s="6"/>
      <c r="DC444" s="6"/>
      <c r="DD444" s="6"/>
      <c r="DE444" s="6"/>
      <c r="DF444" s="6"/>
      <c r="DG444" s="6"/>
      <c r="DH444" s="6"/>
      <c r="DI444" s="6"/>
      <c r="DJ444" s="6"/>
      <c r="DK444" s="6"/>
      <c r="DL444" s="6"/>
      <c r="DM444" s="6"/>
      <c r="DN444" s="6"/>
      <c r="DO444" s="6"/>
      <c r="DP444" s="6"/>
      <c r="DQ444" s="6"/>
      <c r="DR444" s="6"/>
      <c r="DS444" s="6"/>
      <c r="DT444" s="6"/>
      <c r="DU444" s="6"/>
      <c r="DV444" s="6"/>
      <c r="DW444" s="6"/>
      <c r="DX444" s="6"/>
      <c r="DY444" s="6"/>
      <c r="DZ444" s="6"/>
      <c r="EA444" s="6"/>
      <c r="EB444" s="6"/>
      <c r="EC444" s="6"/>
      <c r="ED444" s="6"/>
      <c r="EE444" s="6"/>
      <c r="EF444" s="6"/>
      <c r="EG444" s="6"/>
      <c r="EH444" s="6"/>
      <c r="EI444" s="6"/>
      <c r="EJ444" s="6"/>
      <c r="EK444" s="6"/>
      <c r="EL444" s="6"/>
      <c r="EM444" s="6"/>
      <c r="EN444" s="6"/>
      <c r="EO444" s="6"/>
      <c r="EP444" s="6"/>
      <c r="EQ444" s="6"/>
      <c r="ER444" s="6"/>
      <c r="ES444" s="6"/>
      <c r="ET444" s="6"/>
      <c r="EU444" s="6"/>
      <c r="EV444" s="6"/>
      <c r="EW444" s="6"/>
      <c r="EX444" s="6"/>
      <c r="EY444" s="6"/>
      <c r="EZ444" s="6"/>
      <c r="FA444" s="6"/>
      <c r="FB444" s="6"/>
      <c r="FC444" s="6"/>
      <c r="FD444" s="6"/>
      <c r="FE444" s="6"/>
      <c r="FF444" s="6"/>
      <c r="FG444" s="6"/>
      <c r="FH444" s="6"/>
      <c r="FI444" s="6"/>
      <c r="FJ444" s="6"/>
      <c r="FK444" s="6"/>
      <c r="FL444" s="6"/>
      <c r="FM444" s="6"/>
      <c r="FN444" s="6"/>
      <c r="FO444" s="6"/>
      <c r="FP444" s="6"/>
      <c r="FQ444" s="6"/>
      <c r="FR444" s="6"/>
      <c r="FS444" s="6"/>
      <c r="FT444" s="6"/>
      <c r="FU444" s="6"/>
      <c r="FV444" s="6"/>
      <c r="FW444" s="6"/>
      <c r="FX444" s="6"/>
      <c r="FY444" s="6"/>
      <c r="FZ444" s="6"/>
      <c r="GA444" s="6"/>
      <c r="GB444" s="6"/>
      <c r="GC444" s="6"/>
      <c r="GD444" s="6"/>
      <c r="GE444" s="6"/>
      <c r="GF444" s="6"/>
      <c r="GG444" s="6"/>
      <c r="GH444" s="6"/>
      <c r="GI444" s="6"/>
      <c r="GJ444" s="6"/>
      <c r="GK444" s="6"/>
      <c r="GL444" s="6"/>
      <c r="GM444" s="6"/>
      <c r="GN444" s="6"/>
      <c r="GO444" s="6"/>
      <c r="GP444" s="6"/>
      <c r="GQ444" s="6"/>
      <c r="GR444" s="6"/>
      <c r="GS444" s="6"/>
      <c r="GT444" s="6"/>
      <c r="GU444" s="6"/>
      <c r="GV444" s="6"/>
      <c r="GW444" s="6"/>
      <c r="GX444" s="6"/>
      <c r="GY444" s="6"/>
      <c r="GZ444" s="6"/>
      <c r="HA444" s="6"/>
      <c r="HB444" s="6"/>
      <c r="HC444" s="6"/>
      <c r="HD444" s="6"/>
      <c r="HE444" s="6"/>
      <c r="HF444" s="6"/>
      <c r="HG444" s="6"/>
      <c r="HH444" s="6"/>
      <c r="HI444" s="6"/>
      <c r="HJ444" s="6"/>
      <c r="HK444" s="6"/>
      <c r="HL444" s="6"/>
      <c r="HM444" s="6"/>
      <c r="HN444" s="6"/>
      <c r="HO444" s="6"/>
      <c r="HP444" s="6"/>
      <c r="HQ444" s="6"/>
      <c r="HR444" s="6"/>
      <c r="HS444" s="6"/>
      <c r="HT444" s="6"/>
      <c r="HU444" s="6"/>
      <c r="HV444" s="6"/>
      <c r="HW444" s="6"/>
      <c r="HX444" s="6"/>
      <c r="HY444" s="6"/>
      <c r="HZ444" s="6"/>
      <c r="IA444" s="6"/>
      <c r="IB444" s="6"/>
      <c r="IC444" s="6"/>
      <c r="ID444" s="6"/>
      <c r="IE444" s="6"/>
      <c r="IF444" s="6"/>
      <c r="IG444" s="6"/>
      <c r="IH444" s="6"/>
      <c r="II444" s="6"/>
      <c r="IJ444" s="6"/>
    </row>
    <row r="445" spans="1:244" s="2" customFormat="1">
      <c r="A445" s="112"/>
      <c r="B445" s="112"/>
      <c r="C445" s="113"/>
      <c r="D445" s="113"/>
      <c r="E445" s="113"/>
      <c r="F445" s="131"/>
      <c r="G445" s="54" t="s">
        <v>571</v>
      </c>
      <c r="H445" s="56">
        <v>0.3</v>
      </c>
      <c r="I445" s="56">
        <v>0.3</v>
      </c>
      <c r="J445" s="140"/>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c r="BH445" s="6"/>
      <c r="BI445" s="6"/>
      <c r="BJ445" s="6"/>
      <c r="BK445" s="6"/>
      <c r="BL445" s="6"/>
      <c r="BM445" s="6"/>
      <c r="BN445" s="6"/>
      <c r="BO445" s="6"/>
      <c r="BP445" s="6"/>
      <c r="BQ445" s="6"/>
      <c r="BR445" s="6"/>
      <c r="BS445" s="6"/>
      <c r="BT445" s="6"/>
      <c r="BU445" s="6"/>
      <c r="BV445" s="6"/>
      <c r="BW445" s="6"/>
      <c r="BX445" s="6"/>
      <c r="BY445" s="6"/>
      <c r="BZ445" s="6"/>
      <c r="CA445" s="6"/>
      <c r="CB445" s="6"/>
      <c r="CC445" s="6"/>
      <c r="CD445" s="6"/>
      <c r="CE445" s="6"/>
      <c r="CF445" s="6"/>
      <c r="CG445" s="6"/>
      <c r="CH445" s="6"/>
      <c r="CI445" s="6"/>
      <c r="CJ445" s="6"/>
      <c r="CK445" s="6"/>
      <c r="CL445" s="6"/>
      <c r="CM445" s="6"/>
      <c r="CN445" s="6"/>
      <c r="CO445" s="6"/>
      <c r="CP445" s="6"/>
      <c r="CQ445" s="6"/>
      <c r="CR445" s="6"/>
      <c r="CS445" s="6"/>
      <c r="CT445" s="6"/>
      <c r="CU445" s="6"/>
      <c r="CV445" s="6"/>
      <c r="CW445" s="6"/>
      <c r="CX445" s="6"/>
      <c r="CY445" s="6"/>
      <c r="CZ445" s="6"/>
      <c r="DA445" s="6"/>
      <c r="DB445" s="6"/>
      <c r="DC445" s="6"/>
      <c r="DD445" s="6"/>
      <c r="DE445" s="6"/>
      <c r="DF445" s="6"/>
      <c r="DG445" s="6"/>
      <c r="DH445" s="6"/>
      <c r="DI445" s="6"/>
      <c r="DJ445" s="6"/>
      <c r="DK445" s="6"/>
      <c r="DL445" s="6"/>
      <c r="DM445" s="6"/>
      <c r="DN445" s="6"/>
      <c r="DO445" s="6"/>
      <c r="DP445" s="6"/>
      <c r="DQ445" s="6"/>
      <c r="DR445" s="6"/>
      <c r="DS445" s="6"/>
      <c r="DT445" s="6"/>
      <c r="DU445" s="6"/>
      <c r="DV445" s="6"/>
      <c r="DW445" s="6"/>
      <c r="DX445" s="6"/>
      <c r="DY445" s="6"/>
      <c r="DZ445" s="6"/>
      <c r="EA445" s="6"/>
      <c r="EB445" s="6"/>
      <c r="EC445" s="6"/>
      <c r="ED445" s="6"/>
      <c r="EE445" s="6"/>
      <c r="EF445" s="6"/>
      <c r="EG445" s="6"/>
      <c r="EH445" s="6"/>
      <c r="EI445" s="6"/>
      <c r="EJ445" s="6"/>
      <c r="EK445" s="6"/>
      <c r="EL445" s="6"/>
      <c r="EM445" s="6"/>
      <c r="EN445" s="6"/>
      <c r="EO445" s="6"/>
      <c r="EP445" s="6"/>
      <c r="EQ445" s="6"/>
      <c r="ER445" s="6"/>
      <c r="ES445" s="6"/>
      <c r="ET445" s="6"/>
      <c r="EU445" s="6"/>
      <c r="EV445" s="6"/>
      <c r="EW445" s="6"/>
      <c r="EX445" s="6"/>
      <c r="EY445" s="6"/>
      <c r="EZ445" s="6"/>
      <c r="FA445" s="6"/>
      <c r="FB445" s="6"/>
      <c r="FC445" s="6"/>
      <c r="FD445" s="6"/>
      <c r="FE445" s="6"/>
      <c r="FF445" s="6"/>
      <c r="FG445" s="6"/>
      <c r="FH445" s="6"/>
      <c r="FI445" s="6"/>
      <c r="FJ445" s="6"/>
      <c r="FK445" s="6"/>
      <c r="FL445" s="6"/>
      <c r="FM445" s="6"/>
      <c r="FN445" s="6"/>
      <c r="FO445" s="6"/>
      <c r="FP445" s="6"/>
      <c r="FQ445" s="6"/>
      <c r="FR445" s="6"/>
      <c r="FS445" s="6"/>
      <c r="FT445" s="6"/>
      <c r="FU445" s="6"/>
      <c r="FV445" s="6"/>
      <c r="FW445" s="6"/>
      <c r="FX445" s="6"/>
      <c r="FY445" s="6"/>
      <c r="FZ445" s="6"/>
      <c r="GA445" s="6"/>
      <c r="GB445" s="6"/>
      <c r="GC445" s="6"/>
      <c r="GD445" s="6"/>
      <c r="GE445" s="6"/>
      <c r="GF445" s="6"/>
      <c r="GG445" s="6"/>
      <c r="GH445" s="6"/>
      <c r="GI445" s="6"/>
      <c r="GJ445" s="6"/>
      <c r="GK445" s="6"/>
      <c r="GL445" s="6"/>
      <c r="GM445" s="6"/>
      <c r="GN445" s="6"/>
      <c r="GO445" s="6"/>
      <c r="GP445" s="6"/>
      <c r="GQ445" s="6"/>
      <c r="GR445" s="6"/>
      <c r="GS445" s="6"/>
      <c r="GT445" s="6"/>
      <c r="GU445" s="6"/>
      <c r="GV445" s="6"/>
      <c r="GW445" s="6"/>
      <c r="GX445" s="6"/>
      <c r="GY445" s="6"/>
      <c r="GZ445" s="6"/>
      <c r="HA445" s="6"/>
      <c r="HB445" s="6"/>
      <c r="HC445" s="6"/>
      <c r="HD445" s="6"/>
      <c r="HE445" s="6"/>
      <c r="HF445" s="6"/>
      <c r="HG445" s="6"/>
      <c r="HH445" s="6"/>
      <c r="HI445" s="6"/>
      <c r="HJ445" s="6"/>
      <c r="HK445" s="6"/>
      <c r="HL445" s="6"/>
      <c r="HM445" s="6"/>
      <c r="HN445" s="6"/>
      <c r="HO445" s="6"/>
      <c r="HP445" s="6"/>
      <c r="HQ445" s="6"/>
      <c r="HR445" s="6"/>
      <c r="HS445" s="6"/>
      <c r="HT445" s="6"/>
      <c r="HU445" s="6"/>
      <c r="HV445" s="6"/>
      <c r="HW445" s="6"/>
      <c r="HX445" s="6"/>
      <c r="HY445" s="6"/>
      <c r="HZ445" s="6"/>
      <c r="IA445" s="6"/>
      <c r="IB445" s="6"/>
      <c r="IC445" s="6"/>
      <c r="ID445" s="6"/>
      <c r="IE445" s="6"/>
      <c r="IF445" s="6"/>
      <c r="IG445" s="6"/>
      <c r="IH445" s="6"/>
      <c r="II445" s="6"/>
      <c r="IJ445" s="6"/>
    </row>
    <row r="446" spans="1:244" s="2" customFormat="1">
      <c r="A446" s="112"/>
      <c r="B446" s="112"/>
      <c r="C446" s="113"/>
      <c r="D446" s="113"/>
      <c r="E446" s="113"/>
      <c r="F446" s="131"/>
      <c r="G446" s="54" t="s">
        <v>559</v>
      </c>
      <c r="H446" s="56">
        <v>0.3</v>
      </c>
      <c r="I446" s="56">
        <v>0.3</v>
      </c>
      <c r="J446" s="140"/>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c r="BH446" s="6"/>
      <c r="BI446" s="6"/>
      <c r="BJ446" s="6"/>
      <c r="BK446" s="6"/>
      <c r="BL446" s="6"/>
      <c r="BM446" s="6"/>
      <c r="BN446" s="6"/>
      <c r="BO446" s="6"/>
      <c r="BP446" s="6"/>
      <c r="BQ446" s="6"/>
      <c r="BR446" s="6"/>
      <c r="BS446" s="6"/>
      <c r="BT446" s="6"/>
      <c r="BU446" s="6"/>
      <c r="BV446" s="6"/>
      <c r="BW446" s="6"/>
      <c r="BX446" s="6"/>
      <c r="BY446" s="6"/>
      <c r="BZ446" s="6"/>
      <c r="CA446" s="6"/>
      <c r="CB446" s="6"/>
      <c r="CC446" s="6"/>
      <c r="CD446" s="6"/>
      <c r="CE446" s="6"/>
      <c r="CF446" s="6"/>
      <c r="CG446" s="6"/>
      <c r="CH446" s="6"/>
      <c r="CI446" s="6"/>
      <c r="CJ446" s="6"/>
      <c r="CK446" s="6"/>
      <c r="CL446" s="6"/>
      <c r="CM446" s="6"/>
      <c r="CN446" s="6"/>
      <c r="CO446" s="6"/>
      <c r="CP446" s="6"/>
      <c r="CQ446" s="6"/>
      <c r="CR446" s="6"/>
      <c r="CS446" s="6"/>
      <c r="CT446" s="6"/>
      <c r="CU446" s="6"/>
      <c r="CV446" s="6"/>
      <c r="CW446" s="6"/>
      <c r="CX446" s="6"/>
      <c r="CY446" s="6"/>
      <c r="CZ446" s="6"/>
      <c r="DA446" s="6"/>
      <c r="DB446" s="6"/>
      <c r="DC446" s="6"/>
      <c r="DD446" s="6"/>
      <c r="DE446" s="6"/>
      <c r="DF446" s="6"/>
      <c r="DG446" s="6"/>
      <c r="DH446" s="6"/>
      <c r="DI446" s="6"/>
      <c r="DJ446" s="6"/>
      <c r="DK446" s="6"/>
      <c r="DL446" s="6"/>
      <c r="DM446" s="6"/>
      <c r="DN446" s="6"/>
      <c r="DO446" s="6"/>
      <c r="DP446" s="6"/>
      <c r="DQ446" s="6"/>
      <c r="DR446" s="6"/>
      <c r="DS446" s="6"/>
      <c r="DT446" s="6"/>
      <c r="DU446" s="6"/>
      <c r="DV446" s="6"/>
      <c r="DW446" s="6"/>
      <c r="DX446" s="6"/>
      <c r="DY446" s="6"/>
      <c r="DZ446" s="6"/>
      <c r="EA446" s="6"/>
      <c r="EB446" s="6"/>
      <c r="EC446" s="6"/>
      <c r="ED446" s="6"/>
      <c r="EE446" s="6"/>
      <c r="EF446" s="6"/>
      <c r="EG446" s="6"/>
      <c r="EH446" s="6"/>
      <c r="EI446" s="6"/>
      <c r="EJ446" s="6"/>
      <c r="EK446" s="6"/>
      <c r="EL446" s="6"/>
      <c r="EM446" s="6"/>
      <c r="EN446" s="6"/>
      <c r="EO446" s="6"/>
      <c r="EP446" s="6"/>
      <c r="EQ446" s="6"/>
      <c r="ER446" s="6"/>
      <c r="ES446" s="6"/>
      <c r="ET446" s="6"/>
      <c r="EU446" s="6"/>
      <c r="EV446" s="6"/>
      <c r="EW446" s="6"/>
      <c r="EX446" s="6"/>
      <c r="EY446" s="6"/>
      <c r="EZ446" s="6"/>
      <c r="FA446" s="6"/>
      <c r="FB446" s="6"/>
      <c r="FC446" s="6"/>
      <c r="FD446" s="6"/>
      <c r="FE446" s="6"/>
      <c r="FF446" s="6"/>
      <c r="FG446" s="6"/>
      <c r="FH446" s="6"/>
      <c r="FI446" s="6"/>
      <c r="FJ446" s="6"/>
      <c r="FK446" s="6"/>
      <c r="FL446" s="6"/>
      <c r="FM446" s="6"/>
      <c r="FN446" s="6"/>
      <c r="FO446" s="6"/>
      <c r="FP446" s="6"/>
      <c r="FQ446" s="6"/>
      <c r="FR446" s="6"/>
      <c r="FS446" s="6"/>
      <c r="FT446" s="6"/>
      <c r="FU446" s="6"/>
      <c r="FV446" s="6"/>
      <c r="FW446" s="6"/>
      <c r="FX446" s="6"/>
      <c r="FY446" s="6"/>
      <c r="FZ446" s="6"/>
      <c r="GA446" s="6"/>
      <c r="GB446" s="6"/>
      <c r="GC446" s="6"/>
      <c r="GD446" s="6"/>
      <c r="GE446" s="6"/>
      <c r="GF446" s="6"/>
      <c r="GG446" s="6"/>
      <c r="GH446" s="6"/>
      <c r="GI446" s="6"/>
      <c r="GJ446" s="6"/>
      <c r="GK446" s="6"/>
      <c r="GL446" s="6"/>
      <c r="GM446" s="6"/>
      <c r="GN446" s="6"/>
      <c r="GO446" s="6"/>
      <c r="GP446" s="6"/>
      <c r="GQ446" s="6"/>
      <c r="GR446" s="6"/>
      <c r="GS446" s="6"/>
      <c r="GT446" s="6"/>
      <c r="GU446" s="6"/>
      <c r="GV446" s="6"/>
      <c r="GW446" s="6"/>
      <c r="GX446" s="6"/>
      <c r="GY446" s="6"/>
      <c r="GZ446" s="6"/>
      <c r="HA446" s="6"/>
      <c r="HB446" s="6"/>
      <c r="HC446" s="6"/>
      <c r="HD446" s="6"/>
      <c r="HE446" s="6"/>
      <c r="HF446" s="6"/>
      <c r="HG446" s="6"/>
      <c r="HH446" s="6"/>
      <c r="HI446" s="6"/>
      <c r="HJ446" s="6"/>
      <c r="HK446" s="6"/>
      <c r="HL446" s="6"/>
      <c r="HM446" s="6"/>
      <c r="HN446" s="6"/>
      <c r="HO446" s="6"/>
      <c r="HP446" s="6"/>
      <c r="HQ446" s="6"/>
      <c r="HR446" s="6"/>
      <c r="HS446" s="6"/>
      <c r="HT446" s="6"/>
      <c r="HU446" s="6"/>
      <c r="HV446" s="6"/>
      <c r="HW446" s="6"/>
      <c r="HX446" s="6"/>
      <c r="HY446" s="6"/>
      <c r="HZ446" s="6"/>
      <c r="IA446" s="6"/>
      <c r="IB446" s="6"/>
      <c r="IC446" s="6"/>
      <c r="ID446" s="6"/>
      <c r="IE446" s="6"/>
      <c r="IF446" s="6"/>
      <c r="IG446" s="6"/>
      <c r="IH446" s="6"/>
      <c r="II446" s="6"/>
      <c r="IJ446" s="6"/>
    </row>
    <row r="447" spans="1:244" s="2" customFormat="1">
      <c r="A447" s="112"/>
      <c r="B447" s="112"/>
      <c r="C447" s="113"/>
      <c r="D447" s="113"/>
      <c r="E447" s="113"/>
      <c r="F447" s="131"/>
      <c r="G447" s="54" t="s">
        <v>572</v>
      </c>
      <c r="H447" s="56">
        <v>0.3</v>
      </c>
      <c r="I447" s="56">
        <v>0.3</v>
      </c>
      <c r="J447" s="140"/>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c r="BH447" s="6"/>
      <c r="BI447" s="6"/>
      <c r="BJ447" s="6"/>
      <c r="BK447" s="6"/>
      <c r="BL447" s="6"/>
      <c r="BM447" s="6"/>
      <c r="BN447" s="6"/>
      <c r="BO447" s="6"/>
      <c r="BP447" s="6"/>
      <c r="BQ447" s="6"/>
      <c r="BR447" s="6"/>
      <c r="BS447" s="6"/>
      <c r="BT447" s="6"/>
      <c r="BU447" s="6"/>
      <c r="BV447" s="6"/>
      <c r="BW447" s="6"/>
      <c r="BX447" s="6"/>
      <c r="BY447" s="6"/>
      <c r="BZ447" s="6"/>
      <c r="CA447" s="6"/>
      <c r="CB447" s="6"/>
      <c r="CC447" s="6"/>
      <c r="CD447" s="6"/>
      <c r="CE447" s="6"/>
      <c r="CF447" s="6"/>
      <c r="CG447" s="6"/>
      <c r="CH447" s="6"/>
      <c r="CI447" s="6"/>
      <c r="CJ447" s="6"/>
      <c r="CK447" s="6"/>
      <c r="CL447" s="6"/>
      <c r="CM447" s="6"/>
      <c r="CN447" s="6"/>
      <c r="CO447" s="6"/>
      <c r="CP447" s="6"/>
      <c r="CQ447" s="6"/>
      <c r="CR447" s="6"/>
      <c r="CS447" s="6"/>
      <c r="CT447" s="6"/>
      <c r="CU447" s="6"/>
      <c r="CV447" s="6"/>
      <c r="CW447" s="6"/>
      <c r="CX447" s="6"/>
      <c r="CY447" s="6"/>
      <c r="CZ447" s="6"/>
      <c r="DA447" s="6"/>
      <c r="DB447" s="6"/>
      <c r="DC447" s="6"/>
      <c r="DD447" s="6"/>
      <c r="DE447" s="6"/>
      <c r="DF447" s="6"/>
      <c r="DG447" s="6"/>
      <c r="DH447" s="6"/>
      <c r="DI447" s="6"/>
      <c r="DJ447" s="6"/>
      <c r="DK447" s="6"/>
      <c r="DL447" s="6"/>
      <c r="DM447" s="6"/>
      <c r="DN447" s="6"/>
      <c r="DO447" s="6"/>
      <c r="DP447" s="6"/>
      <c r="DQ447" s="6"/>
      <c r="DR447" s="6"/>
      <c r="DS447" s="6"/>
      <c r="DT447" s="6"/>
      <c r="DU447" s="6"/>
      <c r="DV447" s="6"/>
      <c r="DW447" s="6"/>
      <c r="DX447" s="6"/>
      <c r="DY447" s="6"/>
      <c r="DZ447" s="6"/>
      <c r="EA447" s="6"/>
      <c r="EB447" s="6"/>
      <c r="EC447" s="6"/>
      <c r="ED447" s="6"/>
      <c r="EE447" s="6"/>
      <c r="EF447" s="6"/>
      <c r="EG447" s="6"/>
      <c r="EH447" s="6"/>
      <c r="EI447" s="6"/>
      <c r="EJ447" s="6"/>
      <c r="EK447" s="6"/>
      <c r="EL447" s="6"/>
      <c r="EM447" s="6"/>
      <c r="EN447" s="6"/>
      <c r="EO447" s="6"/>
      <c r="EP447" s="6"/>
      <c r="EQ447" s="6"/>
      <c r="ER447" s="6"/>
      <c r="ES447" s="6"/>
      <c r="ET447" s="6"/>
      <c r="EU447" s="6"/>
      <c r="EV447" s="6"/>
      <c r="EW447" s="6"/>
      <c r="EX447" s="6"/>
      <c r="EY447" s="6"/>
      <c r="EZ447" s="6"/>
      <c r="FA447" s="6"/>
      <c r="FB447" s="6"/>
      <c r="FC447" s="6"/>
      <c r="FD447" s="6"/>
      <c r="FE447" s="6"/>
      <c r="FF447" s="6"/>
      <c r="FG447" s="6"/>
      <c r="FH447" s="6"/>
      <c r="FI447" s="6"/>
      <c r="FJ447" s="6"/>
      <c r="FK447" s="6"/>
      <c r="FL447" s="6"/>
      <c r="FM447" s="6"/>
      <c r="FN447" s="6"/>
      <c r="FO447" s="6"/>
      <c r="FP447" s="6"/>
      <c r="FQ447" s="6"/>
      <c r="FR447" s="6"/>
      <c r="FS447" s="6"/>
      <c r="FT447" s="6"/>
      <c r="FU447" s="6"/>
      <c r="FV447" s="6"/>
      <c r="FW447" s="6"/>
      <c r="FX447" s="6"/>
      <c r="FY447" s="6"/>
      <c r="FZ447" s="6"/>
      <c r="GA447" s="6"/>
      <c r="GB447" s="6"/>
      <c r="GC447" s="6"/>
      <c r="GD447" s="6"/>
      <c r="GE447" s="6"/>
      <c r="GF447" s="6"/>
      <c r="GG447" s="6"/>
      <c r="GH447" s="6"/>
      <c r="GI447" s="6"/>
      <c r="GJ447" s="6"/>
      <c r="GK447" s="6"/>
      <c r="GL447" s="6"/>
      <c r="GM447" s="6"/>
      <c r="GN447" s="6"/>
      <c r="GO447" s="6"/>
      <c r="GP447" s="6"/>
      <c r="GQ447" s="6"/>
      <c r="GR447" s="6"/>
      <c r="GS447" s="6"/>
      <c r="GT447" s="6"/>
      <c r="GU447" s="6"/>
      <c r="GV447" s="6"/>
      <c r="GW447" s="6"/>
      <c r="GX447" s="6"/>
      <c r="GY447" s="6"/>
      <c r="GZ447" s="6"/>
      <c r="HA447" s="6"/>
      <c r="HB447" s="6"/>
      <c r="HC447" s="6"/>
      <c r="HD447" s="6"/>
      <c r="HE447" s="6"/>
      <c r="HF447" s="6"/>
      <c r="HG447" s="6"/>
      <c r="HH447" s="6"/>
      <c r="HI447" s="6"/>
      <c r="HJ447" s="6"/>
      <c r="HK447" s="6"/>
      <c r="HL447" s="6"/>
      <c r="HM447" s="6"/>
      <c r="HN447" s="6"/>
      <c r="HO447" s="6"/>
      <c r="HP447" s="6"/>
      <c r="HQ447" s="6"/>
      <c r="HR447" s="6"/>
      <c r="HS447" s="6"/>
      <c r="HT447" s="6"/>
      <c r="HU447" s="6"/>
      <c r="HV447" s="6"/>
      <c r="HW447" s="6"/>
      <c r="HX447" s="6"/>
      <c r="HY447" s="6"/>
      <c r="HZ447" s="6"/>
      <c r="IA447" s="6"/>
      <c r="IB447" s="6"/>
      <c r="IC447" s="6"/>
      <c r="ID447" s="6"/>
      <c r="IE447" s="6"/>
      <c r="IF447" s="6"/>
      <c r="IG447" s="6"/>
      <c r="IH447" s="6"/>
      <c r="II447" s="6"/>
      <c r="IJ447" s="6"/>
    </row>
    <row r="448" spans="1:244" s="2" customFormat="1">
      <c r="A448" s="112"/>
      <c r="B448" s="112"/>
      <c r="C448" s="113"/>
      <c r="D448" s="113"/>
      <c r="E448" s="113"/>
      <c r="F448" s="131"/>
      <c r="G448" s="54" t="s">
        <v>368</v>
      </c>
      <c r="H448" s="56">
        <v>0.3</v>
      </c>
      <c r="I448" s="56">
        <v>0.3</v>
      </c>
      <c r="J448" s="140"/>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c r="BH448" s="6"/>
      <c r="BI448" s="6"/>
      <c r="BJ448" s="6"/>
      <c r="BK448" s="6"/>
      <c r="BL448" s="6"/>
      <c r="BM448" s="6"/>
      <c r="BN448" s="6"/>
      <c r="BO448" s="6"/>
      <c r="BP448" s="6"/>
      <c r="BQ448" s="6"/>
      <c r="BR448" s="6"/>
      <c r="BS448" s="6"/>
      <c r="BT448" s="6"/>
      <c r="BU448" s="6"/>
      <c r="BV448" s="6"/>
      <c r="BW448" s="6"/>
      <c r="BX448" s="6"/>
      <c r="BY448" s="6"/>
      <c r="BZ448" s="6"/>
      <c r="CA448" s="6"/>
      <c r="CB448" s="6"/>
      <c r="CC448" s="6"/>
      <c r="CD448" s="6"/>
      <c r="CE448" s="6"/>
      <c r="CF448" s="6"/>
      <c r="CG448" s="6"/>
      <c r="CH448" s="6"/>
      <c r="CI448" s="6"/>
      <c r="CJ448" s="6"/>
      <c r="CK448" s="6"/>
      <c r="CL448" s="6"/>
      <c r="CM448" s="6"/>
      <c r="CN448" s="6"/>
      <c r="CO448" s="6"/>
      <c r="CP448" s="6"/>
      <c r="CQ448" s="6"/>
      <c r="CR448" s="6"/>
      <c r="CS448" s="6"/>
      <c r="CT448" s="6"/>
      <c r="CU448" s="6"/>
      <c r="CV448" s="6"/>
      <c r="CW448" s="6"/>
      <c r="CX448" s="6"/>
      <c r="CY448" s="6"/>
      <c r="CZ448" s="6"/>
      <c r="DA448" s="6"/>
      <c r="DB448" s="6"/>
      <c r="DC448" s="6"/>
      <c r="DD448" s="6"/>
      <c r="DE448" s="6"/>
      <c r="DF448" s="6"/>
      <c r="DG448" s="6"/>
      <c r="DH448" s="6"/>
      <c r="DI448" s="6"/>
      <c r="DJ448" s="6"/>
      <c r="DK448" s="6"/>
      <c r="DL448" s="6"/>
      <c r="DM448" s="6"/>
      <c r="DN448" s="6"/>
      <c r="DO448" s="6"/>
      <c r="DP448" s="6"/>
      <c r="DQ448" s="6"/>
      <c r="DR448" s="6"/>
      <c r="DS448" s="6"/>
      <c r="DT448" s="6"/>
      <c r="DU448" s="6"/>
      <c r="DV448" s="6"/>
      <c r="DW448" s="6"/>
      <c r="DX448" s="6"/>
      <c r="DY448" s="6"/>
      <c r="DZ448" s="6"/>
      <c r="EA448" s="6"/>
      <c r="EB448" s="6"/>
      <c r="EC448" s="6"/>
      <c r="ED448" s="6"/>
      <c r="EE448" s="6"/>
      <c r="EF448" s="6"/>
      <c r="EG448" s="6"/>
      <c r="EH448" s="6"/>
      <c r="EI448" s="6"/>
      <c r="EJ448" s="6"/>
      <c r="EK448" s="6"/>
      <c r="EL448" s="6"/>
      <c r="EM448" s="6"/>
      <c r="EN448" s="6"/>
      <c r="EO448" s="6"/>
      <c r="EP448" s="6"/>
      <c r="EQ448" s="6"/>
      <c r="ER448" s="6"/>
      <c r="ES448" s="6"/>
      <c r="ET448" s="6"/>
      <c r="EU448" s="6"/>
      <c r="EV448" s="6"/>
      <c r="EW448" s="6"/>
      <c r="EX448" s="6"/>
      <c r="EY448" s="6"/>
      <c r="EZ448" s="6"/>
      <c r="FA448" s="6"/>
      <c r="FB448" s="6"/>
      <c r="FC448" s="6"/>
      <c r="FD448" s="6"/>
      <c r="FE448" s="6"/>
      <c r="FF448" s="6"/>
      <c r="FG448" s="6"/>
      <c r="FH448" s="6"/>
      <c r="FI448" s="6"/>
      <c r="FJ448" s="6"/>
      <c r="FK448" s="6"/>
      <c r="FL448" s="6"/>
      <c r="FM448" s="6"/>
      <c r="FN448" s="6"/>
      <c r="FO448" s="6"/>
      <c r="FP448" s="6"/>
      <c r="FQ448" s="6"/>
      <c r="FR448" s="6"/>
      <c r="FS448" s="6"/>
      <c r="FT448" s="6"/>
      <c r="FU448" s="6"/>
      <c r="FV448" s="6"/>
      <c r="FW448" s="6"/>
      <c r="FX448" s="6"/>
      <c r="FY448" s="6"/>
      <c r="FZ448" s="6"/>
      <c r="GA448" s="6"/>
      <c r="GB448" s="6"/>
      <c r="GC448" s="6"/>
      <c r="GD448" s="6"/>
      <c r="GE448" s="6"/>
      <c r="GF448" s="6"/>
      <c r="GG448" s="6"/>
      <c r="GH448" s="6"/>
      <c r="GI448" s="6"/>
      <c r="GJ448" s="6"/>
      <c r="GK448" s="6"/>
      <c r="GL448" s="6"/>
      <c r="GM448" s="6"/>
      <c r="GN448" s="6"/>
      <c r="GO448" s="6"/>
      <c r="GP448" s="6"/>
      <c r="GQ448" s="6"/>
      <c r="GR448" s="6"/>
      <c r="GS448" s="6"/>
      <c r="GT448" s="6"/>
      <c r="GU448" s="6"/>
      <c r="GV448" s="6"/>
      <c r="GW448" s="6"/>
      <c r="GX448" s="6"/>
      <c r="GY448" s="6"/>
      <c r="GZ448" s="6"/>
      <c r="HA448" s="6"/>
      <c r="HB448" s="6"/>
      <c r="HC448" s="6"/>
      <c r="HD448" s="6"/>
      <c r="HE448" s="6"/>
      <c r="HF448" s="6"/>
      <c r="HG448" s="6"/>
      <c r="HH448" s="6"/>
      <c r="HI448" s="6"/>
      <c r="HJ448" s="6"/>
      <c r="HK448" s="6"/>
      <c r="HL448" s="6"/>
      <c r="HM448" s="6"/>
      <c r="HN448" s="6"/>
      <c r="HO448" s="6"/>
      <c r="HP448" s="6"/>
      <c r="HQ448" s="6"/>
      <c r="HR448" s="6"/>
      <c r="HS448" s="6"/>
      <c r="HT448" s="6"/>
      <c r="HU448" s="6"/>
      <c r="HV448" s="6"/>
      <c r="HW448" s="6"/>
      <c r="HX448" s="6"/>
      <c r="HY448" s="6"/>
      <c r="HZ448" s="6"/>
      <c r="IA448" s="6"/>
      <c r="IB448" s="6"/>
      <c r="IC448" s="6"/>
      <c r="ID448" s="6"/>
      <c r="IE448" s="6"/>
      <c r="IF448" s="6"/>
      <c r="IG448" s="6"/>
      <c r="IH448" s="6"/>
      <c r="II448" s="6"/>
      <c r="IJ448" s="6"/>
    </row>
    <row r="449" spans="1:244" s="2" customFormat="1">
      <c r="A449" s="112"/>
      <c r="B449" s="112"/>
      <c r="C449" s="113"/>
      <c r="D449" s="113"/>
      <c r="E449" s="113"/>
      <c r="F449" s="131"/>
      <c r="G449" s="54" t="s">
        <v>423</v>
      </c>
      <c r="H449" s="56">
        <v>0.3</v>
      </c>
      <c r="I449" s="56">
        <v>0.3</v>
      </c>
      <c r="J449" s="140"/>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c r="BH449" s="6"/>
      <c r="BI449" s="6"/>
      <c r="BJ449" s="6"/>
      <c r="BK449" s="6"/>
      <c r="BL449" s="6"/>
      <c r="BM449" s="6"/>
      <c r="BN449" s="6"/>
      <c r="BO449" s="6"/>
      <c r="BP449" s="6"/>
      <c r="BQ449" s="6"/>
      <c r="BR449" s="6"/>
      <c r="BS449" s="6"/>
      <c r="BT449" s="6"/>
      <c r="BU449" s="6"/>
      <c r="BV449" s="6"/>
      <c r="BW449" s="6"/>
      <c r="BX449" s="6"/>
      <c r="BY449" s="6"/>
      <c r="BZ449" s="6"/>
      <c r="CA449" s="6"/>
      <c r="CB449" s="6"/>
      <c r="CC449" s="6"/>
      <c r="CD449" s="6"/>
      <c r="CE449" s="6"/>
      <c r="CF449" s="6"/>
      <c r="CG449" s="6"/>
      <c r="CH449" s="6"/>
      <c r="CI449" s="6"/>
      <c r="CJ449" s="6"/>
      <c r="CK449" s="6"/>
      <c r="CL449" s="6"/>
      <c r="CM449" s="6"/>
      <c r="CN449" s="6"/>
      <c r="CO449" s="6"/>
      <c r="CP449" s="6"/>
      <c r="CQ449" s="6"/>
      <c r="CR449" s="6"/>
      <c r="CS449" s="6"/>
      <c r="CT449" s="6"/>
      <c r="CU449" s="6"/>
      <c r="CV449" s="6"/>
      <c r="CW449" s="6"/>
      <c r="CX449" s="6"/>
      <c r="CY449" s="6"/>
      <c r="CZ449" s="6"/>
      <c r="DA449" s="6"/>
      <c r="DB449" s="6"/>
      <c r="DC449" s="6"/>
      <c r="DD449" s="6"/>
      <c r="DE449" s="6"/>
      <c r="DF449" s="6"/>
      <c r="DG449" s="6"/>
      <c r="DH449" s="6"/>
      <c r="DI449" s="6"/>
      <c r="DJ449" s="6"/>
      <c r="DK449" s="6"/>
      <c r="DL449" s="6"/>
      <c r="DM449" s="6"/>
      <c r="DN449" s="6"/>
      <c r="DO449" s="6"/>
      <c r="DP449" s="6"/>
      <c r="DQ449" s="6"/>
      <c r="DR449" s="6"/>
      <c r="DS449" s="6"/>
      <c r="DT449" s="6"/>
      <c r="DU449" s="6"/>
      <c r="DV449" s="6"/>
      <c r="DW449" s="6"/>
      <c r="DX449" s="6"/>
      <c r="DY449" s="6"/>
      <c r="DZ449" s="6"/>
      <c r="EA449" s="6"/>
      <c r="EB449" s="6"/>
      <c r="EC449" s="6"/>
      <c r="ED449" s="6"/>
      <c r="EE449" s="6"/>
      <c r="EF449" s="6"/>
      <c r="EG449" s="6"/>
      <c r="EH449" s="6"/>
      <c r="EI449" s="6"/>
      <c r="EJ449" s="6"/>
      <c r="EK449" s="6"/>
      <c r="EL449" s="6"/>
      <c r="EM449" s="6"/>
      <c r="EN449" s="6"/>
      <c r="EO449" s="6"/>
      <c r="EP449" s="6"/>
      <c r="EQ449" s="6"/>
      <c r="ER449" s="6"/>
      <c r="ES449" s="6"/>
      <c r="ET449" s="6"/>
      <c r="EU449" s="6"/>
      <c r="EV449" s="6"/>
      <c r="EW449" s="6"/>
      <c r="EX449" s="6"/>
      <c r="EY449" s="6"/>
      <c r="EZ449" s="6"/>
      <c r="FA449" s="6"/>
      <c r="FB449" s="6"/>
      <c r="FC449" s="6"/>
      <c r="FD449" s="6"/>
      <c r="FE449" s="6"/>
      <c r="FF449" s="6"/>
      <c r="FG449" s="6"/>
      <c r="FH449" s="6"/>
      <c r="FI449" s="6"/>
      <c r="FJ449" s="6"/>
      <c r="FK449" s="6"/>
      <c r="FL449" s="6"/>
      <c r="FM449" s="6"/>
      <c r="FN449" s="6"/>
      <c r="FO449" s="6"/>
      <c r="FP449" s="6"/>
      <c r="FQ449" s="6"/>
      <c r="FR449" s="6"/>
      <c r="FS449" s="6"/>
      <c r="FT449" s="6"/>
      <c r="FU449" s="6"/>
      <c r="FV449" s="6"/>
      <c r="FW449" s="6"/>
      <c r="FX449" s="6"/>
      <c r="FY449" s="6"/>
      <c r="FZ449" s="6"/>
      <c r="GA449" s="6"/>
      <c r="GB449" s="6"/>
      <c r="GC449" s="6"/>
      <c r="GD449" s="6"/>
      <c r="GE449" s="6"/>
      <c r="GF449" s="6"/>
      <c r="GG449" s="6"/>
      <c r="GH449" s="6"/>
      <c r="GI449" s="6"/>
      <c r="GJ449" s="6"/>
      <c r="GK449" s="6"/>
      <c r="GL449" s="6"/>
      <c r="GM449" s="6"/>
      <c r="GN449" s="6"/>
      <c r="GO449" s="6"/>
      <c r="GP449" s="6"/>
      <c r="GQ449" s="6"/>
      <c r="GR449" s="6"/>
      <c r="GS449" s="6"/>
      <c r="GT449" s="6"/>
      <c r="GU449" s="6"/>
      <c r="GV449" s="6"/>
      <c r="GW449" s="6"/>
      <c r="GX449" s="6"/>
      <c r="GY449" s="6"/>
      <c r="GZ449" s="6"/>
      <c r="HA449" s="6"/>
      <c r="HB449" s="6"/>
      <c r="HC449" s="6"/>
      <c r="HD449" s="6"/>
      <c r="HE449" s="6"/>
      <c r="HF449" s="6"/>
      <c r="HG449" s="6"/>
      <c r="HH449" s="6"/>
      <c r="HI449" s="6"/>
      <c r="HJ449" s="6"/>
      <c r="HK449" s="6"/>
      <c r="HL449" s="6"/>
      <c r="HM449" s="6"/>
      <c r="HN449" s="6"/>
      <c r="HO449" s="6"/>
      <c r="HP449" s="6"/>
      <c r="HQ449" s="6"/>
      <c r="HR449" s="6"/>
      <c r="HS449" s="6"/>
      <c r="HT449" s="6"/>
      <c r="HU449" s="6"/>
      <c r="HV449" s="6"/>
      <c r="HW449" s="6"/>
      <c r="HX449" s="6"/>
      <c r="HY449" s="6"/>
      <c r="HZ449" s="6"/>
      <c r="IA449" s="6"/>
      <c r="IB449" s="6"/>
      <c r="IC449" s="6"/>
      <c r="ID449" s="6"/>
      <c r="IE449" s="6"/>
      <c r="IF449" s="6"/>
      <c r="IG449" s="6"/>
      <c r="IH449" s="6"/>
      <c r="II449" s="6"/>
      <c r="IJ449" s="6"/>
    </row>
    <row r="450" spans="1:244">
      <c r="A450" s="112"/>
      <c r="B450" s="112"/>
      <c r="C450" s="113"/>
      <c r="D450" s="15" t="s">
        <v>73</v>
      </c>
      <c r="E450" s="15">
        <v>0</v>
      </c>
      <c r="F450" s="9"/>
      <c r="G450" s="9"/>
      <c r="H450" s="17">
        <f>SUM(H380:H449)</f>
        <v>74.09999999999998</v>
      </c>
      <c r="I450" s="17">
        <f>SUM(I380:I449)</f>
        <v>74.09999999999998</v>
      </c>
      <c r="J450" s="9"/>
    </row>
    <row r="451" spans="1:244">
      <c r="A451" s="112" t="s">
        <v>514</v>
      </c>
      <c r="B451" s="112" t="s">
        <v>515</v>
      </c>
      <c r="C451" s="113" t="s">
        <v>516</v>
      </c>
      <c r="D451" s="9" t="s">
        <v>573</v>
      </c>
      <c r="E451" s="9">
        <v>20</v>
      </c>
      <c r="F451" s="54" t="s">
        <v>574</v>
      </c>
      <c r="G451" s="54" t="s">
        <v>575</v>
      </c>
      <c r="H451" s="56">
        <v>3</v>
      </c>
      <c r="I451" s="56">
        <v>3</v>
      </c>
      <c r="J451" s="9" t="s">
        <v>524</v>
      </c>
    </row>
    <row r="452" spans="1:244">
      <c r="A452" s="112"/>
      <c r="B452" s="112"/>
      <c r="C452" s="113"/>
      <c r="D452" s="15" t="s">
        <v>73</v>
      </c>
      <c r="E452" s="15">
        <v>20</v>
      </c>
      <c r="F452" s="54"/>
      <c r="G452" s="54"/>
      <c r="H452" s="61">
        <v>3</v>
      </c>
      <c r="I452" s="61">
        <v>3</v>
      </c>
      <c r="J452" s="16"/>
    </row>
    <row r="453" spans="1:244">
      <c r="A453" s="112"/>
      <c r="B453" s="112"/>
      <c r="C453" s="113"/>
      <c r="D453" s="9" t="s">
        <v>576</v>
      </c>
      <c r="E453" s="9">
        <v>80</v>
      </c>
      <c r="F453" s="49"/>
      <c r="G453" s="49"/>
      <c r="H453" s="30"/>
      <c r="I453" s="30"/>
      <c r="J453" s="16"/>
    </row>
    <row r="454" spans="1:244">
      <c r="A454" s="112"/>
      <c r="B454" s="112"/>
      <c r="C454" s="113"/>
      <c r="D454" s="15" t="s">
        <v>73</v>
      </c>
      <c r="E454" s="15">
        <v>80</v>
      </c>
      <c r="F454" s="36"/>
      <c r="G454" s="36"/>
      <c r="H454" s="17">
        <v>0</v>
      </c>
      <c r="I454" s="17">
        <v>0</v>
      </c>
      <c r="J454" s="9"/>
    </row>
    <row r="455" spans="1:244">
      <c r="A455" s="112"/>
      <c r="B455" s="112"/>
      <c r="C455" s="113"/>
      <c r="D455" s="113" t="s">
        <v>577</v>
      </c>
      <c r="E455" s="124">
        <v>150</v>
      </c>
      <c r="F455" s="11" t="s">
        <v>578</v>
      </c>
      <c r="G455" s="59" t="s">
        <v>579</v>
      </c>
      <c r="H455" s="14">
        <v>37.799999999999997</v>
      </c>
      <c r="I455" s="14">
        <v>37.799999999999997</v>
      </c>
      <c r="J455" s="113" t="s">
        <v>580</v>
      </c>
    </row>
    <row r="456" spans="1:244">
      <c r="A456" s="112"/>
      <c r="B456" s="112"/>
      <c r="C456" s="113"/>
      <c r="D456" s="113"/>
      <c r="E456" s="125"/>
      <c r="F456" s="10" t="s">
        <v>581</v>
      </c>
      <c r="G456" s="59" t="s">
        <v>579</v>
      </c>
      <c r="H456" s="14">
        <v>41.304279999999999</v>
      </c>
      <c r="I456" s="14">
        <v>41.304279999999999</v>
      </c>
      <c r="J456" s="113"/>
    </row>
    <row r="457" spans="1:244">
      <c r="A457" s="112"/>
      <c r="B457" s="112"/>
      <c r="C457" s="113"/>
      <c r="D457" s="113"/>
      <c r="E457" s="125"/>
      <c r="F457" s="120" t="s">
        <v>582</v>
      </c>
      <c r="G457" s="42" t="s">
        <v>121</v>
      </c>
      <c r="H457" s="43">
        <v>0.03</v>
      </c>
      <c r="I457" s="43">
        <v>0.03</v>
      </c>
      <c r="J457" s="113" t="s">
        <v>322</v>
      </c>
    </row>
    <row r="458" spans="1:244">
      <c r="A458" s="112"/>
      <c r="B458" s="112"/>
      <c r="C458" s="113"/>
      <c r="D458" s="113"/>
      <c r="E458" s="125"/>
      <c r="F458" s="120"/>
      <c r="G458" s="42" t="s">
        <v>583</v>
      </c>
      <c r="H458" s="43">
        <v>0.03</v>
      </c>
      <c r="I458" s="43">
        <v>0.03</v>
      </c>
      <c r="J458" s="113"/>
    </row>
    <row r="459" spans="1:244">
      <c r="A459" s="112"/>
      <c r="B459" s="112"/>
      <c r="C459" s="113"/>
      <c r="D459" s="113"/>
      <c r="E459" s="125"/>
      <c r="F459" s="120"/>
      <c r="G459" s="42" t="s">
        <v>584</v>
      </c>
      <c r="H459" s="43">
        <v>0.03</v>
      </c>
      <c r="I459" s="43">
        <v>0.03</v>
      </c>
      <c r="J459" s="113"/>
    </row>
    <row r="460" spans="1:244" ht="24">
      <c r="A460" s="112"/>
      <c r="B460" s="112"/>
      <c r="C460" s="113"/>
      <c r="D460" s="113"/>
      <c r="E460" s="125"/>
      <c r="F460" s="10" t="s">
        <v>585</v>
      </c>
      <c r="G460" s="59" t="s">
        <v>342</v>
      </c>
      <c r="H460" s="14">
        <v>0.4</v>
      </c>
      <c r="I460" s="14">
        <v>0.4</v>
      </c>
      <c r="J460" s="113" t="s">
        <v>524</v>
      </c>
    </row>
    <row r="461" spans="1:244" ht="25.5">
      <c r="A461" s="112"/>
      <c r="B461" s="112"/>
      <c r="C461" s="113"/>
      <c r="D461" s="113"/>
      <c r="E461" s="125"/>
      <c r="F461" s="10" t="s">
        <v>586</v>
      </c>
      <c r="G461" s="62" t="s">
        <v>587</v>
      </c>
      <c r="H461" s="14">
        <v>0.03</v>
      </c>
      <c r="I461" s="14">
        <v>0.03</v>
      </c>
      <c r="J461" s="113"/>
    </row>
    <row r="462" spans="1:244">
      <c r="A462" s="112"/>
      <c r="B462" s="112"/>
      <c r="C462" s="113"/>
      <c r="D462" s="113"/>
      <c r="E462" s="125"/>
      <c r="F462" s="127" t="s">
        <v>588</v>
      </c>
      <c r="G462" s="59" t="s">
        <v>342</v>
      </c>
      <c r="H462" s="14">
        <v>0.3</v>
      </c>
      <c r="I462" s="14">
        <v>0.3</v>
      </c>
      <c r="J462" s="113"/>
    </row>
    <row r="463" spans="1:244">
      <c r="A463" s="112"/>
      <c r="B463" s="112"/>
      <c r="C463" s="113"/>
      <c r="D463" s="113"/>
      <c r="E463" s="125"/>
      <c r="F463" s="127"/>
      <c r="G463" s="62" t="s">
        <v>589</v>
      </c>
      <c r="H463" s="14">
        <v>0.3</v>
      </c>
      <c r="I463" s="14">
        <v>0.3</v>
      </c>
      <c r="J463" s="113"/>
    </row>
    <row r="464" spans="1:244">
      <c r="A464" s="112"/>
      <c r="B464" s="112"/>
      <c r="C464" s="113"/>
      <c r="D464" s="113"/>
      <c r="E464" s="125"/>
      <c r="F464" s="127" t="s">
        <v>590</v>
      </c>
      <c r="G464" s="59" t="s">
        <v>342</v>
      </c>
      <c r="H464" s="56">
        <v>0.06</v>
      </c>
      <c r="I464" s="56">
        <v>0.06</v>
      </c>
      <c r="J464" s="113"/>
    </row>
    <row r="465" spans="1:10">
      <c r="A465" s="112"/>
      <c r="B465" s="112"/>
      <c r="C465" s="113"/>
      <c r="D465" s="113"/>
      <c r="E465" s="125"/>
      <c r="F465" s="127"/>
      <c r="G465" s="59" t="s">
        <v>257</v>
      </c>
      <c r="H465" s="56">
        <v>0.06</v>
      </c>
      <c r="I465" s="56">
        <v>0.06</v>
      </c>
      <c r="J465" s="113"/>
    </row>
    <row r="466" spans="1:10">
      <c r="A466" s="112"/>
      <c r="B466" s="112"/>
      <c r="C466" s="113"/>
      <c r="D466" s="113"/>
      <c r="E466" s="125"/>
      <c r="F466" s="10" t="s">
        <v>591</v>
      </c>
      <c r="G466" s="59" t="s">
        <v>257</v>
      </c>
      <c r="H466" s="56">
        <v>0.06</v>
      </c>
      <c r="I466" s="56">
        <v>0.06</v>
      </c>
      <c r="J466" s="113"/>
    </row>
    <row r="467" spans="1:10">
      <c r="A467" s="112"/>
      <c r="B467" s="112"/>
      <c r="C467" s="113"/>
      <c r="D467" s="113"/>
      <c r="E467" s="125"/>
      <c r="F467" s="28" t="s">
        <v>592</v>
      </c>
      <c r="G467" s="28" t="s">
        <v>593</v>
      </c>
      <c r="H467" s="29">
        <v>6.0846999999999998</v>
      </c>
      <c r="I467" s="29">
        <v>6.0846999999999998</v>
      </c>
      <c r="J467" s="120" t="s">
        <v>507</v>
      </c>
    </row>
    <row r="468" spans="1:10">
      <c r="A468" s="112"/>
      <c r="B468" s="112"/>
      <c r="C468" s="113"/>
      <c r="D468" s="113"/>
      <c r="E468" s="125"/>
      <c r="F468" s="120" t="s">
        <v>594</v>
      </c>
      <c r="G468" s="28" t="s">
        <v>595</v>
      </c>
      <c r="H468" s="29">
        <v>0.03</v>
      </c>
      <c r="I468" s="29">
        <v>0.03</v>
      </c>
      <c r="J468" s="120"/>
    </row>
    <row r="469" spans="1:10">
      <c r="A469" s="112"/>
      <c r="B469" s="112"/>
      <c r="C469" s="113"/>
      <c r="D469" s="113"/>
      <c r="E469" s="125"/>
      <c r="F469" s="120"/>
      <c r="G469" s="28" t="s">
        <v>390</v>
      </c>
      <c r="H469" s="29">
        <v>0.03</v>
      </c>
      <c r="I469" s="29">
        <v>0.03</v>
      </c>
      <c r="J469" s="120"/>
    </row>
    <row r="470" spans="1:10">
      <c r="A470" s="112"/>
      <c r="B470" s="112"/>
      <c r="C470" s="113"/>
      <c r="D470" s="113"/>
      <c r="E470" s="125"/>
      <c r="F470" s="120"/>
      <c r="G470" s="28" t="s">
        <v>596</v>
      </c>
      <c r="H470" s="29">
        <v>0.03</v>
      </c>
      <c r="I470" s="29">
        <v>0.03</v>
      </c>
      <c r="J470" s="120"/>
    </row>
    <row r="471" spans="1:10">
      <c r="A471" s="112"/>
      <c r="B471" s="112"/>
      <c r="C471" s="113"/>
      <c r="D471" s="113"/>
      <c r="E471" s="125"/>
      <c r="F471" s="120" t="s">
        <v>597</v>
      </c>
      <c r="G471" s="28" t="s">
        <v>598</v>
      </c>
      <c r="H471" s="29">
        <v>0.5</v>
      </c>
      <c r="I471" s="29">
        <v>0.5</v>
      </c>
      <c r="J471" s="120"/>
    </row>
    <row r="472" spans="1:10">
      <c r="A472" s="112"/>
      <c r="B472" s="112"/>
      <c r="C472" s="113"/>
      <c r="D472" s="113"/>
      <c r="E472" s="125"/>
      <c r="F472" s="120"/>
      <c r="G472" s="28" t="s">
        <v>510</v>
      </c>
      <c r="H472" s="29">
        <v>0.5</v>
      </c>
      <c r="I472" s="29">
        <v>0.5</v>
      </c>
      <c r="J472" s="120"/>
    </row>
    <row r="473" spans="1:10">
      <c r="A473" s="112"/>
      <c r="B473" s="112"/>
      <c r="C473" s="113"/>
      <c r="D473" s="113"/>
      <c r="E473" s="125"/>
      <c r="F473" s="120"/>
      <c r="G473" s="28" t="s">
        <v>387</v>
      </c>
      <c r="H473" s="29">
        <v>0.5</v>
      </c>
      <c r="I473" s="29">
        <v>0.5</v>
      </c>
      <c r="J473" s="120"/>
    </row>
    <row r="474" spans="1:10">
      <c r="A474" s="112"/>
      <c r="B474" s="112"/>
      <c r="C474" s="113"/>
      <c r="D474" s="113"/>
      <c r="E474" s="125"/>
      <c r="F474" s="120" t="s">
        <v>599</v>
      </c>
      <c r="G474" s="28" t="s">
        <v>510</v>
      </c>
      <c r="H474" s="29">
        <v>0.4</v>
      </c>
      <c r="I474" s="29">
        <v>0.4</v>
      </c>
      <c r="J474" s="120"/>
    </row>
    <row r="475" spans="1:10">
      <c r="A475" s="112"/>
      <c r="B475" s="112"/>
      <c r="C475" s="113"/>
      <c r="D475" s="113"/>
      <c r="E475" s="125"/>
      <c r="F475" s="120"/>
      <c r="G475" s="28" t="s">
        <v>600</v>
      </c>
      <c r="H475" s="29">
        <v>0.4</v>
      </c>
      <c r="I475" s="29">
        <v>0.4</v>
      </c>
      <c r="J475" s="120"/>
    </row>
    <row r="476" spans="1:10">
      <c r="A476" s="112"/>
      <c r="B476" s="112"/>
      <c r="C476" s="113"/>
      <c r="D476" s="113"/>
      <c r="E476" s="125"/>
      <c r="F476" s="120"/>
      <c r="G476" s="28" t="s">
        <v>601</v>
      </c>
      <c r="H476" s="29">
        <v>0.4</v>
      </c>
      <c r="I476" s="29">
        <v>0.4</v>
      </c>
      <c r="J476" s="120"/>
    </row>
    <row r="477" spans="1:10">
      <c r="A477" s="112"/>
      <c r="B477" s="112"/>
      <c r="C477" s="113"/>
      <c r="D477" s="113"/>
      <c r="E477" s="125"/>
      <c r="F477" s="120" t="s">
        <v>602</v>
      </c>
      <c r="G477" s="28" t="s">
        <v>600</v>
      </c>
      <c r="H477" s="29">
        <v>0.06</v>
      </c>
      <c r="I477" s="29">
        <v>0.06</v>
      </c>
      <c r="J477" s="120"/>
    </row>
    <row r="478" spans="1:10">
      <c r="A478" s="112"/>
      <c r="B478" s="112"/>
      <c r="C478" s="113"/>
      <c r="D478" s="113"/>
      <c r="E478" s="125"/>
      <c r="F478" s="120"/>
      <c r="G478" s="28" t="s">
        <v>509</v>
      </c>
      <c r="H478" s="29">
        <v>0.06</v>
      </c>
      <c r="I478" s="29">
        <v>0.06</v>
      </c>
      <c r="J478" s="120"/>
    </row>
    <row r="479" spans="1:10">
      <c r="A479" s="112"/>
      <c r="B479" s="112"/>
      <c r="C479" s="113"/>
      <c r="D479" s="113"/>
      <c r="E479" s="125"/>
      <c r="F479" s="120" t="s">
        <v>603</v>
      </c>
      <c r="G479" s="27" t="s">
        <v>604</v>
      </c>
      <c r="H479" s="29">
        <v>1.5085</v>
      </c>
      <c r="I479" s="29">
        <v>1.5085</v>
      </c>
      <c r="J479" s="120"/>
    </row>
    <row r="480" spans="1:10">
      <c r="A480" s="112"/>
      <c r="B480" s="112"/>
      <c r="C480" s="113"/>
      <c r="D480" s="113"/>
      <c r="E480" s="125"/>
      <c r="F480" s="120"/>
      <c r="G480" s="28" t="s">
        <v>605</v>
      </c>
      <c r="H480" s="29">
        <v>0.4</v>
      </c>
      <c r="I480" s="29">
        <v>0.4</v>
      </c>
      <c r="J480" s="120"/>
    </row>
    <row r="481" spans="1:10">
      <c r="A481" s="112"/>
      <c r="B481" s="112"/>
      <c r="C481" s="113"/>
      <c r="D481" s="113"/>
      <c r="E481" s="125"/>
      <c r="F481" s="120"/>
      <c r="G481" s="28" t="s">
        <v>389</v>
      </c>
      <c r="H481" s="29">
        <v>0.4</v>
      </c>
      <c r="I481" s="29">
        <v>0.4</v>
      </c>
      <c r="J481" s="120"/>
    </row>
    <row r="482" spans="1:10">
      <c r="A482" s="112"/>
      <c r="B482" s="112"/>
      <c r="C482" s="113"/>
      <c r="D482" s="113"/>
      <c r="E482" s="125"/>
      <c r="F482" s="120"/>
      <c r="G482" s="28" t="s">
        <v>606</v>
      </c>
      <c r="H482" s="29">
        <v>0.4</v>
      </c>
      <c r="I482" s="29">
        <v>0.4</v>
      </c>
      <c r="J482" s="120"/>
    </row>
    <row r="483" spans="1:10">
      <c r="A483" s="112"/>
      <c r="B483" s="112"/>
      <c r="C483" s="113"/>
      <c r="D483" s="113"/>
      <c r="E483" s="125"/>
      <c r="F483" s="120"/>
      <c r="G483" s="28" t="s">
        <v>607</v>
      </c>
      <c r="H483" s="29">
        <v>0.4</v>
      </c>
      <c r="I483" s="29">
        <v>0.4</v>
      </c>
      <c r="J483" s="120"/>
    </row>
    <row r="484" spans="1:10">
      <c r="A484" s="112"/>
      <c r="B484" s="112"/>
      <c r="C484" s="113"/>
      <c r="D484" s="113"/>
      <c r="E484" s="125"/>
      <c r="F484" s="120"/>
      <c r="G484" s="28" t="s">
        <v>608</v>
      </c>
      <c r="H484" s="29">
        <v>0.4</v>
      </c>
      <c r="I484" s="29">
        <v>0.4</v>
      </c>
      <c r="J484" s="120"/>
    </row>
    <row r="485" spans="1:10">
      <c r="A485" s="112"/>
      <c r="B485" s="112"/>
      <c r="C485" s="113"/>
      <c r="D485" s="113"/>
      <c r="E485" s="125"/>
      <c r="F485" s="120"/>
      <c r="G485" s="28" t="s">
        <v>609</v>
      </c>
      <c r="H485" s="29">
        <v>0.4</v>
      </c>
      <c r="I485" s="29">
        <v>0.4</v>
      </c>
      <c r="J485" s="120"/>
    </row>
    <row r="486" spans="1:10">
      <c r="A486" s="112"/>
      <c r="B486" s="112"/>
      <c r="C486" s="113"/>
      <c r="D486" s="113"/>
      <c r="E486" s="125"/>
      <c r="F486" s="120"/>
      <c r="G486" s="28" t="s">
        <v>610</v>
      </c>
      <c r="H486" s="29">
        <v>0.4</v>
      </c>
      <c r="I486" s="29">
        <v>0.4</v>
      </c>
      <c r="J486" s="120"/>
    </row>
    <row r="487" spans="1:10">
      <c r="A487" s="112"/>
      <c r="B487" s="112"/>
      <c r="C487" s="113"/>
      <c r="D487" s="113"/>
      <c r="E487" s="125"/>
      <c r="F487" s="120"/>
      <c r="G487" s="28" t="s">
        <v>598</v>
      </c>
      <c r="H487" s="29">
        <v>0.4</v>
      </c>
      <c r="I487" s="29">
        <v>0.4</v>
      </c>
      <c r="J487" s="120"/>
    </row>
    <row r="488" spans="1:10">
      <c r="A488" s="112"/>
      <c r="B488" s="112"/>
      <c r="C488" s="113"/>
      <c r="D488" s="113"/>
      <c r="E488" s="125"/>
      <c r="F488" s="120"/>
      <c r="G488" s="42" t="s">
        <v>147</v>
      </c>
      <c r="H488" s="29">
        <v>0.4</v>
      </c>
      <c r="I488" s="29">
        <v>0.4</v>
      </c>
      <c r="J488" s="120"/>
    </row>
    <row r="489" spans="1:10">
      <c r="A489" s="112"/>
      <c r="B489" s="112"/>
      <c r="C489" s="113"/>
      <c r="D489" s="113"/>
      <c r="E489" s="125"/>
      <c r="F489" s="120"/>
      <c r="G489" s="42" t="s">
        <v>149</v>
      </c>
      <c r="H489" s="29">
        <v>0.4</v>
      </c>
      <c r="I489" s="29">
        <v>0.4</v>
      </c>
      <c r="J489" s="120"/>
    </row>
    <row r="490" spans="1:10">
      <c r="A490" s="112"/>
      <c r="B490" s="112"/>
      <c r="C490" s="113"/>
      <c r="D490" s="113"/>
      <c r="E490" s="125"/>
      <c r="F490" s="120"/>
      <c r="G490" s="42" t="s">
        <v>148</v>
      </c>
      <c r="H490" s="29">
        <v>0.4</v>
      </c>
      <c r="I490" s="29">
        <v>0.4</v>
      </c>
      <c r="J490" s="120"/>
    </row>
    <row r="491" spans="1:10">
      <c r="A491" s="112"/>
      <c r="B491" s="112"/>
      <c r="C491" s="113"/>
      <c r="D491" s="113"/>
      <c r="E491" s="125"/>
      <c r="F491" s="120"/>
      <c r="G491" s="42" t="s">
        <v>396</v>
      </c>
      <c r="H491" s="29">
        <v>0.4</v>
      </c>
      <c r="I491" s="29">
        <v>0.4</v>
      </c>
      <c r="J491" s="120"/>
    </row>
    <row r="492" spans="1:10">
      <c r="A492" s="112"/>
      <c r="B492" s="112"/>
      <c r="C492" s="113"/>
      <c r="D492" s="113"/>
      <c r="E492" s="125"/>
      <c r="F492" s="120"/>
      <c r="G492" s="42" t="s">
        <v>548</v>
      </c>
      <c r="H492" s="29">
        <v>0.4</v>
      </c>
      <c r="I492" s="29">
        <v>0.4</v>
      </c>
      <c r="J492" s="120"/>
    </row>
    <row r="493" spans="1:10">
      <c r="A493" s="112"/>
      <c r="B493" s="112"/>
      <c r="C493" s="113"/>
      <c r="D493" s="113"/>
      <c r="E493" s="125"/>
      <c r="F493" s="120"/>
      <c r="G493" s="42" t="s">
        <v>611</v>
      </c>
      <c r="H493" s="29">
        <v>0.4</v>
      </c>
      <c r="I493" s="29">
        <v>0.4</v>
      </c>
      <c r="J493" s="120"/>
    </row>
    <row r="494" spans="1:10">
      <c r="A494" s="112"/>
      <c r="B494" s="112"/>
      <c r="C494" s="113"/>
      <c r="D494" s="113"/>
      <c r="E494" s="125"/>
      <c r="F494" s="120"/>
      <c r="G494" s="42" t="s">
        <v>612</v>
      </c>
      <c r="H494" s="29">
        <v>0.4</v>
      </c>
      <c r="I494" s="29">
        <v>0.4</v>
      </c>
      <c r="J494" s="120"/>
    </row>
    <row r="495" spans="1:10">
      <c r="A495" s="112"/>
      <c r="B495" s="112"/>
      <c r="C495" s="113"/>
      <c r="D495" s="113"/>
      <c r="E495" s="125"/>
      <c r="F495" s="120"/>
      <c r="G495" s="42" t="s">
        <v>558</v>
      </c>
      <c r="H495" s="29">
        <v>0.4</v>
      </c>
      <c r="I495" s="29">
        <v>0.4</v>
      </c>
      <c r="J495" s="120"/>
    </row>
    <row r="496" spans="1:10">
      <c r="A496" s="112"/>
      <c r="B496" s="112"/>
      <c r="C496" s="113"/>
      <c r="D496" s="113"/>
      <c r="E496" s="125"/>
      <c r="F496" s="120" t="s">
        <v>603</v>
      </c>
      <c r="G496" s="42" t="s">
        <v>613</v>
      </c>
      <c r="H496" s="29">
        <v>0.4</v>
      </c>
      <c r="I496" s="29">
        <v>0.4</v>
      </c>
      <c r="J496" s="120"/>
    </row>
    <row r="497" spans="1:10">
      <c r="A497" s="112"/>
      <c r="B497" s="112"/>
      <c r="C497" s="113"/>
      <c r="D497" s="113"/>
      <c r="E497" s="125"/>
      <c r="F497" s="120"/>
      <c r="G497" s="42" t="s">
        <v>257</v>
      </c>
      <c r="H497" s="29">
        <v>0.4</v>
      </c>
      <c r="I497" s="29">
        <v>0.4</v>
      </c>
      <c r="J497" s="120"/>
    </row>
    <row r="498" spans="1:10">
      <c r="A498" s="112"/>
      <c r="B498" s="112"/>
      <c r="C498" s="113"/>
      <c r="D498" s="113"/>
      <c r="E498" s="125"/>
      <c r="F498" s="120"/>
      <c r="G498" s="42" t="s">
        <v>376</v>
      </c>
      <c r="H498" s="29">
        <v>0.4</v>
      </c>
      <c r="I498" s="29">
        <v>0.4</v>
      </c>
      <c r="J498" s="120"/>
    </row>
    <row r="499" spans="1:10">
      <c r="A499" s="112"/>
      <c r="B499" s="112"/>
      <c r="C499" s="113"/>
      <c r="D499" s="113"/>
      <c r="E499" s="125"/>
      <c r="F499" s="120"/>
      <c r="G499" s="42" t="s">
        <v>138</v>
      </c>
      <c r="H499" s="29">
        <v>0.4</v>
      </c>
      <c r="I499" s="29">
        <v>0.4</v>
      </c>
      <c r="J499" s="120"/>
    </row>
    <row r="500" spans="1:10">
      <c r="A500" s="112"/>
      <c r="B500" s="112"/>
      <c r="C500" s="113"/>
      <c r="D500" s="113"/>
      <c r="E500" s="125"/>
      <c r="F500" s="120"/>
      <c r="G500" s="42" t="s">
        <v>614</v>
      </c>
      <c r="H500" s="29">
        <v>0.4</v>
      </c>
      <c r="I500" s="29">
        <v>0.4</v>
      </c>
      <c r="J500" s="120"/>
    </row>
    <row r="501" spans="1:10">
      <c r="A501" s="112"/>
      <c r="B501" s="112"/>
      <c r="C501" s="113"/>
      <c r="D501" s="113"/>
      <c r="E501" s="125"/>
      <c r="F501" s="120"/>
      <c r="G501" s="42" t="s">
        <v>559</v>
      </c>
      <c r="H501" s="29">
        <v>0.4</v>
      </c>
      <c r="I501" s="29">
        <v>0.4</v>
      </c>
      <c r="J501" s="120"/>
    </row>
    <row r="502" spans="1:10">
      <c r="A502" s="112"/>
      <c r="B502" s="112"/>
      <c r="C502" s="113"/>
      <c r="D502" s="113"/>
      <c r="E502" s="125"/>
      <c r="F502" s="120"/>
      <c r="G502" s="42" t="s">
        <v>307</v>
      </c>
      <c r="H502" s="29">
        <v>0.4</v>
      </c>
      <c r="I502" s="29">
        <v>0.4</v>
      </c>
      <c r="J502" s="120"/>
    </row>
    <row r="503" spans="1:10">
      <c r="A503" s="112"/>
      <c r="B503" s="112"/>
      <c r="C503" s="113"/>
      <c r="D503" s="113"/>
      <c r="E503" s="125"/>
      <c r="F503" s="120"/>
      <c r="G503" s="42" t="s">
        <v>318</v>
      </c>
      <c r="H503" s="29">
        <v>0.4</v>
      </c>
      <c r="I503" s="29">
        <v>0.4</v>
      </c>
      <c r="J503" s="120"/>
    </row>
    <row r="504" spans="1:10">
      <c r="A504" s="112"/>
      <c r="B504" s="112"/>
      <c r="C504" s="113"/>
      <c r="D504" s="113"/>
      <c r="E504" s="125"/>
      <c r="F504" s="120"/>
      <c r="G504" s="42" t="s">
        <v>615</v>
      </c>
      <c r="H504" s="29">
        <v>0.4</v>
      </c>
      <c r="I504" s="29">
        <v>0.4</v>
      </c>
      <c r="J504" s="120"/>
    </row>
    <row r="505" spans="1:10">
      <c r="A505" s="112"/>
      <c r="B505" s="112"/>
      <c r="C505" s="113"/>
      <c r="D505" s="113"/>
      <c r="E505" s="125"/>
      <c r="F505" s="120"/>
      <c r="G505" s="42" t="s">
        <v>616</v>
      </c>
      <c r="H505" s="29">
        <v>0.4</v>
      </c>
      <c r="I505" s="29">
        <v>0.4</v>
      </c>
      <c r="J505" s="120"/>
    </row>
    <row r="506" spans="1:10">
      <c r="A506" s="112"/>
      <c r="B506" s="112"/>
      <c r="C506" s="113"/>
      <c r="D506" s="113"/>
      <c r="E506" s="125"/>
      <c r="F506" s="120"/>
      <c r="G506" s="42" t="s">
        <v>533</v>
      </c>
      <c r="H506" s="29">
        <v>0.4</v>
      </c>
      <c r="I506" s="29">
        <v>0.4</v>
      </c>
      <c r="J506" s="120"/>
    </row>
    <row r="507" spans="1:10">
      <c r="A507" s="112"/>
      <c r="B507" s="112"/>
      <c r="C507" s="113"/>
      <c r="D507" s="113"/>
      <c r="E507" s="125"/>
      <c r="F507" s="120"/>
      <c r="G507" s="42" t="s">
        <v>273</v>
      </c>
      <c r="H507" s="29">
        <v>0.4</v>
      </c>
      <c r="I507" s="29">
        <v>0.4</v>
      </c>
      <c r="J507" s="120"/>
    </row>
    <row r="508" spans="1:10">
      <c r="A508" s="112"/>
      <c r="B508" s="112"/>
      <c r="C508" s="113"/>
      <c r="D508" s="113"/>
      <c r="E508" s="125"/>
      <c r="F508" s="120"/>
      <c r="G508" s="42" t="s">
        <v>617</v>
      </c>
      <c r="H508" s="29">
        <v>0.4</v>
      </c>
      <c r="I508" s="29">
        <v>0.4</v>
      </c>
      <c r="J508" s="120"/>
    </row>
    <row r="509" spans="1:10">
      <c r="A509" s="112"/>
      <c r="B509" s="112"/>
      <c r="C509" s="113"/>
      <c r="D509" s="113"/>
      <c r="E509" s="125"/>
      <c r="F509" s="120"/>
      <c r="G509" s="42" t="s">
        <v>618</v>
      </c>
      <c r="H509" s="29">
        <v>0.4</v>
      </c>
      <c r="I509" s="29">
        <v>0.4</v>
      </c>
      <c r="J509" s="120"/>
    </row>
    <row r="510" spans="1:10">
      <c r="A510" s="112"/>
      <c r="B510" s="112"/>
      <c r="C510" s="113"/>
      <c r="D510" s="113"/>
      <c r="E510" s="125"/>
      <c r="F510" s="120"/>
      <c r="G510" s="42" t="s">
        <v>619</v>
      </c>
      <c r="H510" s="29">
        <v>0.4</v>
      </c>
      <c r="I510" s="29">
        <v>0.4</v>
      </c>
      <c r="J510" s="120"/>
    </row>
    <row r="511" spans="1:10">
      <c r="A511" s="112"/>
      <c r="B511" s="112"/>
      <c r="C511" s="113"/>
      <c r="D511" s="113"/>
      <c r="E511" s="125"/>
      <c r="F511" s="120"/>
      <c r="G511" s="42" t="s">
        <v>563</v>
      </c>
      <c r="H511" s="29">
        <v>0.4</v>
      </c>
      <c r="I511" s="29">
        <v>0.4</v>
      </c>
      <c r="J511" s="120"/>
    </row>
    <row r="512" spans="1:10">
      <c r="A512" s="112"/>
      <c r="B512" s="112"/>
      <c r="C512" s="113"/>
      <c r="D512" s="113"/>
      <c r="E512" s="125"/>
      <c r="F512" s="120" t="s">
        <v>603</v>
      </c>
      <c r="G512" s="42" t="s">
        <v>620</v>
      </c>
      <c r="H512" s="29">
        <v>0.4</v>
      </c>
      <c r="I512" s="29">
        <v>0.4</v>
      </c>
      <c r="J512" s="120"/>
    </row>
    <row r="513" spans="1:10">
      <c r="A513" s="112"/>
      <c r="B513" s="112"/>
      <c r="C513" s="113"/>
      <c r="D513" s="113"/>
      <c r="E513" s="125"/>
      <c r="F513" s="120"/>
      <c r="G513" s="42" t="s">
        <v>309</v>
      </c>
      <c r="H513" s="29">
        <v>0.4</v>
      </c>
      <c r="I513" s="29">
        <v>0.4</v>
      </c>
      <c r="J513" s="120"/>
    </row>
    <row r="514" spans="1:10">
      <c r="A514" s="112"/>
      <c r="B514" s="112"/>
      <c r="C514" s="113"/>
      <c r="D514" s="113"/>
      <c r="E514" s="125"/>
      <c r="F514" s="120"/>
      <c r="G514" s="42" t="s">
        <v>342</v>
      </c>
      <c r="H514" s="29">
        <v>0.4</v>
      </c>
      <c r="I514" s="29">
        <v>0.4</v>
      </c>
      <c r="J514" s="120"/>
    </row>
    <row r="515" spans="1:10">
      <c r="A515" s="112"/>
      <c r="B515" s="112"/>
      <c r="C515" s="113"/>
      <c r="D515" s="113"/>
      <c r="E515" s="125"/>
      <c r="F515" s="120"/>
      <c r="G515" s="44" t="s">
        <v>621</v>
      </c>
      <c r="H515" s="29">
        <v>0.4</v>
      </c>
      <c r="I515" s="29">
        <v>0.4</v>
      </c>
      <c r="J515" s="120"/>
    </row>
    <row r="516" spans="1:10">
      <c r="A516" s="112"/>
      <c r="B516" s="112"/>
      <c r="C516" s="113"/>
      <c r="D516" s="113"/>
      <c r="E516" s="125"/>
      <c r="F516" s="120"/>
      <c r="G516" s="42" t="s">
        <v>356</v>
      </c>
      <c r="H516" s="29">
        <v>0.4</v>
      </c>
      <c r="I516" s="29">
        <v>0.4</v>
      </c>
      <c r="J516" s="120"/>
    </row>
    <row r="517" spans="1:10">
      <c r="A517" s="112"/>
      <c r="B517" s="112"/>
      <c r="C517" s="113"/>
      <c r="D517" s="113"/>
      <c r="E517" s="125"/>
      <c r="F517" s="120"/>
      <c r="G517" s="42" t="s">
        <v>333</v>
      </c>
      <c r="H517" s="29">
        <v>0.4</v>
      </c>
      <c r="I517" s="29">
        <v>0.4</v>
      </c>
      <c r="J517" s="120"/>
    </row>
    <row r="518" spans="1:10">
      <c r="A518" s="112"/>
      <c r="B518" s="112"/>
      <c r="C518" s="113"/>
      <c r="D518" s="113"/>
      <c r="E518" s="125"/>
      <c r="F518" s="120"/>
      <c r="G518" s="42" t="s">
        <v>622</v>
      </c>
      <c r="H518" s="29">
        <v>0.4</v>
      </c>
      <c r="I518" s="29">
        <v>0.4</v>
      </c>
      <c r="J518" s="120"/>
    </row>
    <row r="519" spans="1:10">
      <c r="A519" s="112"/>
      <c r="B519" s="112"/>
      <c r="C519" s="113"/>
      <c r="D519" s="113"/>
      <c r="E519" s="125"/>
      <c r="F519" s="120"/>
      <c r="G519" s="28" t="s">
        <v>589</v>
      </c>
      <c r="H519" s="29">
        <v>0.4</v>
      </c>
      <c r="I519" s="29">
        <v>0.4</v>
      </c>
      <c r="J519" s="120"/>
    </row>
    <row r="520" spans="1:10">
      <c r="A520" s="112"/>
      <c r="B520" s="112"/>
      <c r="C520" s="113"/>
      <c r="D520" s="113"/>
      <c r="E520" s="125"/>
      <c r="F520" s="120"/>
      <c r="G520" s="42" t="s">
        <v>623</v>
      </c>
      <c r="H520" s="29">
        <v>0.4</v>
      </c>
      <c r="I520" s="29">
        <v>0.4</v>
      </c>
      <c r="J520" s="120"/>
    </row>
    <row r="521" spans="1:10">
      <c r="A521" s="112"/>
      <c r="B521" s="112"/>
      <c r="C521" s="113"/>
      <c r="D521" s="113"/>
      <c r="E521" s="125"/>
      <c r="F521" s="120"/>
      <c r="G521" s="28" t="s">
        <v>624</v>
      </c>
      <c r="H521" s="29">
        <v>0.4</v>
      </c>
      <c r="I521" s="29">
        <v>0.4</v>
      </c>
      <c r="J521" s="120"/>
    </row>
    <row r="522" spans="1:10">
      <c r="A522" s="112"/>
      <c r="B522" s="112"/>
      <c r="C522" s="113"/>
      <c r="D522" s="113"/>
      <c r="E522" s="125"/>
      <c r="F522" s="120"/>
      <c r="G522" s="28" t="s">
        <v>625</v>
      </c>
      <c r="H522" s="29">
        <v>0.4</v>
      </c>
      <c r="I522" s="29">
        <v>0.4</v>
      </c>
      <c r="J522" s="120"/>
    </row>
    <row r="523" spans="1:10">
      <c r="A523" s="112"/>
      <c r="B523" s="112"/>
      <c r="C523" s="113"/>
      <c r="D523" s="113"/>
      <c r="E523" s="125"/>
      <c r="F523" s="116" t="s">
        <v>626</v>
      </c>
      <c r="G523" s="18" t="s">
        <v>244</v>
      </c>
      <c r="H523" s="31">
        <v>0.5</v>
      </c>
      <c r="I523" s="31">
        <v>0.5</v>
      </c>
      <c r="J523" s="141" t="s">
        <v>187</v>
      </c>
    </row>
    <row r="524" spans="1:10">
      <c r="A524" s="112"/>
      <c r="B524" s="112"/>
      <c r="C524" s="113"/>
      <c r="D524" s="113"/>
      <c r="E524" s="125"/>
      <c r="F524" s="116"/>
      <c r="G524" s="18" t="s">
        <v>242</v>
      </c>
      <c r="H524" s="31">
        <v>0.5</v>
      </c>
      <c r="I524" s="31">
        <v>0.5</v>
      </c>
      <c r="J524" s="120"/>
    </row>
    <row r="525" spans="1:10">
      <c r="A525" s="112"/>
      <c r="B525" s="112"/>
      <c r="C525" s="113"/>
      <c r="D525" s="113"/>
      <c r="E525" s="125"/>
      <c r="F525" s="116"/>
      <c r="G525" s="18" t="s">
        <v>239</v>
      </c>
      <c r="H525" s="31">
        <v>0.5</v>
      </c>
      <c r="I525" s="31">
        <v>0.5</v>
      </c>
      <c r="J525" s="120"/>
    </row>
    <row r="526" spans="1:10">
      <c r="A526" s="112"/>
      <c r="B526" s="112"/>
      <c r="C526" s="113"/>
      <c r="D526" s="113"/>
      <c r="E526" s="125"/>
      <c r="F526" s="133" t="s">
        <v>627</v>
      </c>
      <c r="G526" s="63" t="s">
        <v>628</v>
      </c>
      <c r="H526" s="64">
        <v>13.387460000000001</v>
      </c>
      <c r="I526" s="64">
        <v>13.387460000000001</v>
      </c>
      <c r="J526" s="142" t="s">
        <v>629</v>
      </c>
    </row>
    <row r="527" spans="1:10">
      <c r="A527" s="112"/>
      <c r="B527" s="112"/>
      <c r="C527" s="113"/>
      <c r="D527" s="113"/>
      <c r="E527" s="125"/>
      <c r="F527" s="134"/>
      <c r="G527" s="65" t="s">
        <v>630</v>
      </c>
      <c r="H527" s="64">
        <v>0.4</v>
      </c>
      <c r="I527" s="64">
        <v>0.4</v>
      </c>
      <c r="J527" s="143"/>
    </row>
    <row r="528" spans="1:10">
      <c r="A528" s="112"/>
      <c r="B528" s="112"/>
      <c r="C528" s="113"/>
      <c r="D528" s="113"/>
      <c r="E528" s="125"/>
      <c r="F528" s="134"/>
      <c r="G528" s="65" t="s">
        <v>631</v>
      </c>
      <c r="H528" s="64">
        <v>0.4</v>
      </c>
      <c r="I528" s="64">
        <v>0.4</v>
      </c>
      <c r="J528" s="143"/>
    </row>
    <row r="529" spans="1:10">
      <c r="A529" s="112"/>
      <c r="B529" s="112"/>
      <c r="C529" s="113"/>
      <c r="D529" s="113"/>
      <c r="E529" s="125"/>
      <c r="F529" s="134"/>
      <c r="G529" s="65" t="s">
        <v>378</v>
      </c>
      <c r="H529" s="64">
        <v>0.4</v>
      </c>
      <c r="I529" s="64">
        <v>0.4</v>
      </c>
      <c r="J529" s="143"/>
    </row>
    <row r="530" spans="1:10">
      <c r="A530" s="112"/>
      <c r="B530" s="112"/>
      <c r="C530" s="113"/>
      <c r="D530" s="113"/>
      <c r="E530" s="125"/>
      <c r="F530" s="134"/>
      <c r="G530" s="65" t="s">
        <v>632</v>
      </c>
      <c r="H530" s="64">
        <v>0.4</v>
      </c>
      <c r="I530" s="64">
        <v>0.4</v>
      </c>
      <c r="J530" s="143"/>
    </row>
    <row r="531" spans="1:10">
      <c r="A531" s="112"/>
      <c r="B531" s="112"/>
      <c r="C531" s="113"/>
      <c r="D531" s="113"/>
      <c r="E531" s="125"/>
      <c r="F531" s="134"/>
      <c r="G531" s="65" t="s">
        <v>633</v>
      </c>
      <c r="H531" s="64">
        <v>0.4</v>
      </c>
      <c r="I531" s="64">
        <v>0.4</v>
      </c>
      <c r="J531" s="143"/>
    </row>
    <row r="532" spans="1:10">
      <c r="A532" s="112"/>
      <c r="B532" s="112"/>
      <c r="C532" s="113"/>
      <c r="D532" s="113"/>
      <c r="E532" s="125"/>
      <c r="F532" s="134"/>
      <c r="G532" s="65" t="s">
        <v>634</v>
      </c>
      <c r="H532" s="64">
        <v>0.4</v>
      </c>
      <c r="I532" s="64">
        <v>0.4</v>
      </c>
      <c r="J532" s="143"/>
    </row>
    <row r="533" spans="1:10">
      <c r="A533" s="112"/>
      <c r="B533" s="112"/>
      <c r="C533" s="113"/>
      <c r="D533" s="113"/>
      <c r="E533" s="125"/>
      <c r="F533" s="134"/>
      <c r="G533" s="65" t="s">
        <v>635</v>
      </c>
      <c r="H533" s="64">
        <v>0.4</v>
      </c>
      <c r="I533" s="64">
        <v>0.4</v>
      </c>
      <c r="J533" s="143"/>
    </row>
    <row r="534" spans="1:10">
      <c r="A534" s="112"/>
      <c r="B534" s="112"/>
      <c r="C534" s="113"/>
      <c r="D534" s="113"/>
      <c r="E534" s="125"/>
      <c r="F534" s="134"/>
      <c r="G534" s="65" t="s">
        <v>636</v>
      </c>
      <c r="H534" s="64">
        <v>0.4</v>
      </c>
      <c r="I534" s="64">
        <v>0.4</v>
      </c>
      <c r="J534" s="143"/>
    </row>
    <row r="535" spans="1:10">
      <c r="A535" s="112"/>
      <c r="B535" s="112"/>
      <c r="C535" s="113"/>
      <c r="D535" s="113"/>
      <c r="E535" s="125"/>
      <c r="F535" s="135"/>
      <c r="G535" s="65" t="s">
        <v>637</v>
      </c>
      <c r="H535" s="64">
        <v>0.4</v>
      </c>
      <c r="I535" s="64">
        <v>0.4</v>
      </c>
      <c r="J535" s="143"/>
    </row>
    <row r="536" spans="1:10">
      <c r="A536" s="112"/>
      <c r="B536" s="112"/>
      <c r="C536" s="113"/>
      <c r="D536" s="113"/>
      <c r="E536" s="125"/>
      <c r="F536" s="133" t="s">
        <v>638</v>
      </c>
      <c r="G536" s="63" t="s">
        <v>639</v>
      </c>
      <c r="H536" s="64">
        <v>1.51976</v>
      </c>
      <c r="I536" s="64">
        <v>1.51976</v>
      </c>
      <c r="J536" s="143"/>
    </row>
    <row r="537" spans="1:10">
      <c r="A537" s="112"/>
      <c r="B537" s="112"/>
      <c r="C537" s="113"/>
      <c r="D537" s="113"/>
      <c r="E537" s="125"/>
      <c r="F537" s="134"/>
      <c r="G537" s="65" t="s">
        <v>640</v>
      </c>
      <c r="H537" s="64">
        <v>0.4</v>
      </c>
      <c r="I537" s="64">
        <v>0.4</v>
      </c>
      <c r="J537" s="143"/>
    </row>
    <row r="538" spans="1:10">
      <c r="A538" s="112"/>
      <c r="B538" s="112"/>
      <c r="C538" s="113"/>
      <c r="D538" s="113"/>
      <c r="E538" s="125"/>
      <c r="F538" s="134"/>
      <c r="G538" s="65" t="s">
        <v>641</v>
      </c>
      <c r="H538" s="64">
        <v>0.4</v>
      </c>
      <c r="I538" s="64">
        <v>0.4</v>
      </c>
      <c r="J538" s="143"/>
    </row>
    <row r="539" spans="1:10">
      <c r="A539" s="112"/>
      <c r="B539" s="112"/>
      <c r="C539" s="113"/>
      <c r="D539" s="113"/>
      <c r="E539" s="125"/>
      <c r="F539" s="134"/>
      <c r="G539" s="65" t="s">
        <v>642</v>
      </c>
      <c r="H539" s="64">
        <v>0.4</v>
      </c>
      <c r="I539" s="64">
        <v>0.4</v>
      </c>
      <c r="J539" s="143"/>
    </row>
    <row r="540" spans="1:10">
      <c r="A540" s="112"/>
      <c r="B540" s="112"/>
      <c r="C540" s="113"/>
      <c r="D540" s="113"/>
      <c r="E540" s="125"/>
      <c r="F540" s="134"/>
      <c r="G540" s="65" t="s">
        <v>356</v>
      </c>
      <c r="H540" s="64">
        <v>0.4</v>
      </c>
      <c r="I540" s="64">
        <v>0.4</v>
      </c>
      <c r="J540" s="143"/>
    </row>
    <row r="541" spans="1:10">
      <c r="A541" s="112"/>
      <c r="B541" s="112"/>
      <c r="C541" s="113"/>
      <c r="D541" s="113"/>
      <c r="E541" s="125"/>
      <c r="F541" s="134"/>
      <c r="G541" s="65" t="s">
        <v>376</v>
      </c>
      <c r="H541" s="64">
        <v>0.4</v>
      </c>
      <c r="I541" s="64">
        <v>0.4</v>
      </c>
      <c r="J541" s="143"/>
    </row>
    <row r="542" spans="1:10">
      <c r="A542" s="112"/>
      <c r="B542" s="112"/>
      <c r="C542" s="113"/>
      <c r="D542" s="113"/>
      <c r="E542" s="125"/>
      <c r="F542" s="134"/>
      <c r="G542" s="65" t="s">
        <v>643</v>
      </c>
      <c r="H542" s="64">
        <v>0.4</v>
      </c>
      <c r="I542" s="64">
        <v>0.4</v>
      </c>
      <c r="J542" s="143"/>
    </row>
    <row r="543" spans="1:10">
      <c r="A543" s="112"/>
      <c r="B543" s="112"/>
      <c r="C543" s="113"/>
      <c r="D543" s="113"/>
      <c r="E543" s="125"/>
      <c r="F543" s="134"/>
      <c r="G543" s="65" t="s">
        <v>147</v>
      </c>
      <c r="H543" s="64">
        <v>0.4</v>
      </c>
      <c r="I543" s="64">
        <v>0.4</v>
      </c>
      <c r="J543" s="143"/>
    </row>
    <row r="544" spans="1:10">
      <c r="A544" s="112"/>
      <c r="B544" s="112"/>
      <c r="C544" s="113"/>
      <c r="D544" s="113"/>
      <c r="E544" s="125"/>
      <c r="F544" s="134"/>
      <c r="G544" s="65" t="s">
        <v>257</v>
      </c>
      <c r="H544" s="64">
        <v>0.4</v>
      </c>
      <c r="I544" s="64">
        <v>0.4</v>
      </c>
      <c r="J544" s="143"/>
    </row>
    <row r="545" spans="1:10">
      <c r="A545" s="112"/>
      <c r="B545" s="112"/>
      <c r="C545" s="113"/>
      <c r="D545" s="113"/>
      <c r="E545" s="125"/>
      <c r="F545" s="134"/>
      <c r="G545" s="65" t="s">
        <v>644</v>
      </c>
      <c r="H545" s="64">
        <v>0.4</v>
      </c>
      <c r="I545" s="64">
        <v>0.4</v>
      </c>
      <c r="J545" s="143"/>
    </row>
    <row r="546" spans="1:10">
      <c r="A546" s="112"/>
      <c r="B546" s="112"/>
      <c r="C546" s="113"/>
      <c r="D546" s="113"/>
      <c r="E546" s="125"/>
      <c r="F546" s="134"/>
      <c r="G546" s="65" t="s">
        <v>618</v>
      </c>
      <c r="H546" s="64">
        <v>0.4</v>
      </c>
      <c r="I546" s="64">
        <v>0.4</v>
      </c>
      <c r="J546" s="143"/>
    </row>
    <row r="547" spans="1:10">
      <c r="A547" s="112"/>
      <c r="B547" s="112"/>
      <c r="C547" s="113"/>
      <c r="D547" s="113"/>
      <c r="E547" s="125"/>
      <c r="F547" s="134"/>
      <c r="G547" s="65" t="s">
        <v>558</v>
      </c>
      <c r="H547" s="64">
        <v>0.4</v>
      </c>
      <c r="I547" s="64">
        <v>0.4</v>
      </c>
      <c r="J547" s="143"/>
    </row>
    <row r="548" spans="1:10">
      <c r="A548" s="112"/>
      <c r="B548" s="112"/>
      <c r="C548" s="113"/>
      <c r="D548" s="113"/>
      <c r="E548" s="125"/>
      <c r="F548" s="134"/>
      <c r="G548" s="65" t="s">
        <v>645</v>
      </c>
      <c r="H548" s="64">
        <v>0.4</v>
      </c>
      <c r="I548" s="64">
        <v>0.4</v>
      </c>
      <c r="J548" s="143"/>
    </row>
    <row r="549" spans="1:10">
      <c r="A549" s="112"/>
      <c r="B549" s="112"/>
      <c r="C549" s="113"/>
      <c r="D549" s="113"/>
      <c r="E549" s="125"/>
      <c r="F549" s="134"/>
      <c r="G549" s="65" t="s">
        <v>611</v>
      </c>
      <c r="H549" s="64">
        <v>0.4</v>
      </c>
      <c r="I549" s="64">
        <v>0.4</v>
      </c>
      <c r="J549" s="143"/>
    </row>
    <row r="550" spans="1:10">
      <c r="A550" s="112"/>
      <c r="B550" s="112"/>
      <c r="C550" s="113"/>
      <c r="D550" s="113"/>
      <c r="E550" s="125"/>
      <c r="F550" s="135"/>
      <c r="G550" s="65" t="s">
        <v>614</v>
      </c>
      <c r="H550" s="64">
        <v>0.4</v>
      </c>
      <c r="I550" s="64">
        <v>0.4</v>
      </c>
      <c r="J550" s="143"/>
    </row>
    <row r="551" spans="1:10">
      <c r="A551" s="112"/>
      <c r="B551" s="112"/>
      <c r="C551" s="113"/>
      <c r="D551" s="113"/>
      <c r="E551" s="125"/>
      <c r="F551" s="133" t="s">
        <v>646</v>
      </c>
      <c r="G551" s="63" t="s">
        <v>639</v>
      </c>
      <c r="H551" s="64">
        <v>1.2042600000000001</v>
      </c>
      <c r="I551" s="64">
        <v>1.2042600000000001</v>
      </c>
      <c r="J551" s="143"/>
    </row>
    <row r="552" spans="1:10">
      <c r="A552" s="112"/>
      <c r="B552" s="112"/>
      <c r="C552" s="113"/>
      <c r="D552" s="113"/>
      <c r="E552" s="125"/>
      <c r="F552" s="134"/>
      <c r="G552" s="65" t="s">
        <v>356</v>
      </c>
      <c r="H552" s="64">
        <v>0.24</v>
      </c>
      <c r="I552" s="64">
        <v>0.24</v>
      </c>
      <c r="J552" s="143"/>
    </row>
    <row r="553" spans="1:10">
      <c r="A553" s="112"/>
      <c r="B553" s="112"/>
      <c r="C553" s="113"/>
      <c r="D553" s="113"/>
      <c r="E553" s="125"/>
      <c r="F553" s="134"/>
      <c r="G553" s="65" t="s">
        <v>147</v>
      </c>
      <c r="H553" s="64">
        <v>0.24</v>
      </c>
      <c r="I553" s="64">
        <v>0.24</v>
      </c>
      <c r="J553" s="143"/>
    </row>
    <row r="554" spans="1:10">
      <c r="A554" s="112"/>
      <c r="B554" s="112"/>
      <c r="C554" s="113"/>
      <c r="D554" s="113"/>
      <c r="E554" s="125"/>
      <c r="F554" s="135"/>
      <c r="G554" s="65" t="s">
        <v>647</v>
      </c>
      <c r="H554" s="64">
        <v>0.24</v>
      </c>
      <c r="I554" s="64">
        <v>0.24</v>
      </c>
      <c r="J554" s="143"/>
    </row>
    <row r="555" spans="1:10">
      <c r="A555" s="112"/>
      <c r="B555" s="112"/>
      <c r="C555" s="113"/>
      <c r="D555" s="113"/>
      <c r="E555" s="125"/>
      <c r="F555" s="133" t="s">
        <v>648</v>
      </c>
      <c r="G555" s="65" t="s">
        <v>649</v>
      </c>
      <c r="H555" s="64">
        <v>0.17760000000000001</v>
      </c>
      <c r="I555" s="64">
        <v>0.17760000000000001</v>
      </c>
      <c r="J555" s="143"/>
    </row>
    <row r="556" spans="1:10">
      <c r="A556" s="112"/>
      <c r="B556" s="112"/>
      <c r="C556" s="113"/>
      <c r="D556" s="113"/>
      <c r="E556" s="125"/>
      <c r="F556" s="134"/>
      <c r="G556" s="65" t="s">
        <v>558</v>
      </c>
      <c r="H556" s="64">
        <v>0.4</v>
      </c>
      <c r="I556" s="64">
        <v>0.4</v>
      </c>
      <c r="J556" s="143"/>
    </row>
    <row r="557" spans="1:10">
      <c r="A557" s="112"/>
      <c r="B557" s="112"/>
      <c r="C557" s="113"/>
      <c r="D557" s="113"/>
      <c r="E557" s="125"/>
      <c r="F557" s="135"/>
      <c r="G557" s="65" t="s">
        <v>376</v>
      </c>
      <c r="H557" s="64">
        <v>0.4</v>
      </c>
      <c r="I557" s="64">
        <v>0.4</v>
      </c>
      <c r="J557" s="143"/>
    </row>
    <row r="558" spans="1:10">
      <c r="A558" s="112"/>
      <c r="B558" s="112"/>
      <c r="C558" s="113"/>
      <c r="D558" s="113"/>
      <c r="E558" s="125"/>
      <c r="F558" s="133" t="s">
        <v>650</v>
      </c>
      <c r="G558" s="63" t="s">
        <v>651</v>
      </c>
      <c r="H558" s="64">
        <v>8.7730000000000002E-2</v>
      </c>
      <c r="I558" s="64">
        <v>8.7730000000000002E-2</v>
      </c>
      <c r="J558" s="143"/>
    </row>
    <row r="559" spans="1:10">
      <c r="A559" s="112"/>
      <c r="B559" s="112"/>
      <c r="C559" s="113"/>
      <c r="D559" s="113"/>
      <c r="E559" s="125"/>
      <c r="F559" s="134"/>
      <c r="G559" s="65" t="s">
        <v>147</v>
      </c>
      <c r="H559" s="64">
        <v>0.03</v>
      </c>
      <c r="I559" s="64">
        <v>0.03</v>
      </c>
      <c r="J559" s="143"/>
    </row>
    <row r="560" spans="1:10">
      <c r="A560" s="112"/>
      <c r="B560" s="112"/>
      <c r="C560" s="113"/>
      <c r="D560" s="113"/>
      <c r="E560" s="125"/>
      <c r="F560" s="134"/>
      <c r="G560" s="65" t="s">
        <v>356</v>
      </c>
      <c r="H560" s="64">
        <v>0.03</v>
      </c>
      <c r="I560" s="64">
        <v>0.03</v>
      </c>
      <c r="J560" s="143"/>
    </row>
    <row r="561" spans="1:10">
      <c r="A561" s="112"/>
      <c r="B561" s="112"/>
      <c r="C561" s="113"/>
      <c r="D561" s="113"/>
      <c r="E561" s="125"/>
      <c r="F561" s="134"/>
      <c r="G561" s="65" t="s">
        <v>376</v>
      </c>
      <c r="H561" s="64">
        <v>0.03</v>
      </c>
      <c r="I561" s="64">
        <v>0.03</v>
      </c>
      <c r="J561" s="143"/>
    </row>
    <row r="562" spans="1:10">
      <c r="A562" s="112"/>
      <c r="B562" s="112"/>
      <c r="C562" s="113"/>
      <c r="D562" s="113"/>
      <c r="E562" s="125"/>
      <c r="F562" s="134"/>
      <c r="G562" s="65" t="s">
        <v>611</v>
      </c>
      <c r="H562" s="64">
        <v>0.03</v>
      </c>
      <c r="I562" s="64">
        <v>0.03</v>
      </c>
      <c r="J562" s="143"/>
    </row>
    <row r="563" spans="1:10">
      <c r="A563" s="112"/>
      <c r="B563" s="112"/>
      <c r="C563" s="113"/>
      <c r="D563" s="113"/>
      <c r="E563" s="125"/>
      <c r="F563" s="135"/>
      <c r="G563" s="65" t="s">
        <v>341</v>
      </c>
      <c r="H563" s="64">
        <v>0.03</v>
      </c>
      <c r="I563" s="64">
        <v>0.03</v>
      </c>
      <c r="J563" s="143"/>
    </row>
    <row r="564" spans="1:10">
      <c r="A564" s="112"/>
      <c r="B564" s="112"/>
      <c r="C564" s="113"/>
      <c r="D564" s="9"/>
      <c r="E564" s="126"/>
      <c r="F564" s="66" t="s">
        <v>652</v>
      </c>
      <c r="G564" s="63" t="s">
        <v>653</v>
      </c>
      <c r="H564" s="64">
        <v>3</v>
      </c>
      <c r="I564" s="64">
        <v>3</v>
      </c>
      <c r="J564" s="144"/>
    </row>
    <row r="565" spans="1:10">
      <c r="A565" s="112"/>
      <c r="B565" s="112"/>
      <c r="C565" s="113"/>
      <c r="D565" s="15" t="s">
        <v>73</v>
      </c>
      <c r="E565" s="15">
        <v>150</v>
      </c>
      <c r="F565" s="36"/>
      <c r="G565" s="36"/>
      <c r="H565" s="17">
        <f>SUM(H455:H564)</f>
        <v>139.85429000000045</v>
      </c>
      <c r="I565" s="17">
        <f>SUM(I455:I564)</f>
        <v>139.85429000000045</v>
      </c>
      <c r="J565" s="9"/>
    </row>
    <row r="566" spans="1:10">
      <c r="A566" s="112"/>
      <c r="B566" s="112"/>
      <c r="C566" s="113"/>
      <c r="D566" s="38" t="s">
        <v>250</v>
      </c>
      <c r="E566" s="38">
        <f>E450+E452+E454+E565</f>
        <v>250</v>
      </c>
      <c r="F566" s="48"/>
      <c r="G566" s="48"/>
      <c r="H566" s="41">
        <f>H450+H452+H454+H565</f>
        <v>216.95429000000041</v>
      </c>
      <c r="I566" s="41">
        <f>I450+I452+I454+I565</f>
        <v>216.95429000000041</v>
      </c>
      <c r="J566" s="9"/>
    </row>
    <row r="567" spans="1:10">
      <c r="A567" s="114" t="s">
        <v>654</v>
      </c>
      <c r="B567" s="36"/>
      <c r="C567" s="48"/>
      <c r="D567" s="122" t="s">
        <v>28</v>
      </c>
      <c r="E567" s="127"/>
      <c r="F567" s="136" t="s">
        <v>655</v>
      </c>
      <c r="G567" s="67" t="s">
        <v>656</v>
      </c>
      <c r="H567" s="52">
        <v>1.33552</v>
      </c>
      <c r="I567" s="52">
        <v>1.33552</v>
      </c>
      <c r="J567" s="128" t="s">
        <v>235</v>
      </c>
    </row>
    <row r="568" spans="1:10">
      <c r="A568" s="112"/>
      <c r="B568" s="36"/>
      <c r="C568" s="48"/>
      <c r="D568" s="123"/>
      <c r="E568" s="127"/>
      <c r="F568" s="136"/>
      <c r="G568" s="67" t="s">
        <v>657</v>
      </c>
      <c r="H568" s="52">
        <v>49.64</v>
      </c>
      <c r="I568" s="52">
        <v>49.64</v>
      </c>
      <c r="J568" s="128"/>
    </row>
    <row r="569" spans="1:10">
      <c r="A569" s="36"/>
      <c r="B569" s="36"/>
      <c r="C569" s="48"/>
      <c r="D569" s="15" t="s">
        <v>658</v>
      </c>
      <c r="E569" s="15"/>
      <c r="F569" s="62"/>
      <c r="G569" s="62"/>
      <c r="H569" s="17">
        <f>SUM(H567:H568)</f>
        <v>50.975520000000003</v>
      </c>
      <c r="I569" s="17">
        <f>SUM(I567:I568)</f>
        <v>50.975520000000003</v>
      </c>
      <c r="J569" s="9"/>
    </row>
    <row r="570" spans="1:10" s="3" customFormat="1" ht="12.75" customHeight="1">
      <c r="A570" s="105" t="s">
        <v>659</v>
      </c>
      <c r="B570" s="106"/>
      <c r="C570" s="106"/>
      <c r="D570" s="107"/>
      <c r="E570" s="68">
        <f>E165+E291+E335+E566+E379</f>
        <v>3375</v>
      </c>
      <c r="F570" s="68"/>
      <c r="G570" s="68"/>
      <c r="H570" s="69">
        <f>H165+H291+H335+H379+H566+H569</f>
        <v>2297.3251680000003</v>
      </c>
      <c r="I570" s="69">
        <f>I165+I291+I335+I379+I566+I569</f>
        <v>2213.6934700000006</v>
      </c>
      <c r="J570" s="70"/>
    </row>
    <row r="571" spans="1:10">
      <c r="A571" s="6"/>
      <c r="B571" s="6"/>
      <c r="C571" s="6"/>
      <c r="D571" s="6"/>
      <c r="E571" s="6"/>
      <c r="F571" s="6"/>
      <c r="G571" s="6"/>
      <c r="J571" s="6"/>
    </row>
    <row r="572" spans="1:10">
      <c r="A572" s="6"/>
      <c r="B572" s="6"/>
      <c r="C572" s="6"/>
      <c r="D572" s="6"/>
      <c r="E572" s="6"/>
      <c r="F572" s="6"/>
      <c r="G572" s="6"/>
      <c r="J572" s="6"/>
    </row>
    <row r="573" spans="1:10">
      <c r="A573" s="6"/>
      <c r="B573" s="6"/>
      <c r="C573" s="6"/>
      <c r="D573" s="6"/>
      <c r="E573" s="6"/>
      <c r="F573" s="6"/>
      <c r="G573" s="6"/>
      <c r="J573" s="6"/>
    </row>
    <row r="574" spans="1:10">
      <c r="A574" s="6"/>
      <c r="B574" s="6"/>
      <c r="C574" s="6"/>
      <c r="D574" s="6"/>
      <c r="E574" s="6"/>
      <c r="F574" s="6"/>
      <c r="G574" s="6"/>
      <c r="J574" s="6"/>
    </row>
    <row r="575" spans="1:10">
      <c r="A575" s="6"/>
      <c r="B575" s="6"/>
      <c r="C575" s="6"/>
      <c r="D575" s="6"/>
      <c r="E575" s="6"/>
      <c r="F575" s="6"/>
      <c r="G575" s="6"/>
      <c r="J575" s="6"/>
    </row>
    <row r="576" spans="1:10">
      <c r="A576" s="6"/>
      <c r="B576" s="6"/>
      <c r="C576" s="6"/>
      <c r="D576" s="6"/>
      <c r="E576" s="6"/>
      <c r="F576" s="6"/>
      <c r="G576" s="6"/>
      <c r="J576" s="6"/>
    </row>
    <row r="577" spans="1:10">
      <c r="A577" s="6"/>
      <c r="B577" s="6"/>
      <c r="C577" s="6"/>
      <c r="D577" s="6"/>
      <c r="E577" s="6"/>
      <c r="F577" s="6"/>
      <c r="G577" s="6"/>
      <c r="J577" s="6"/>
    </row>
    <row r="578" spans="1:10">
      <c r="A578" s="6"/>
      <c r="B578" s="6"/>
      <c r="C578" s="6"/>
      <c r="D578" s="6"/>
      <c r="E578" s="6"/>
      <c r="F578" s="6"/>
      <c r="G578" s="6"/>
      <c r="J578" s="6"/>
    </row>
    <row r="579" spans="1:10">
      <c r="A579" s="6"/>
      <c r="B579" s="6"/>
      <c r="C579" s="6"/>
      <c r="D579" s="6"/>
      <c r="E579" s="6"/>
      <c r="F579" s="6"/>
      <c r="G579" s="6"/>
      <c r="J579" s="6"/>
    </row>
  </sheetData>
  <autoFilter ref="A2:IL570">
    <extLst/>
  </autoFilter>
  <mergeCells count="177">
    <mergeCell ref="J523:J525"/>
    <mergeCell ref="J526:J564"/>
    <mergeCell ref="J567:J568"/>
    <mergeCell ref="J336:J366"/>
    <mergeCell ref="J369:J370"/>
    <mergeCell ref="J371:J377"/>
    <mergeCell ref="J380:J381"/>
    <mergeCell ref="J382:J449"/>
    <mergeCell ref="J455:J456"/>
    <mergeCell ref="J457:J459"/>
    <mergeCell ref="J460:J466"/>
    <mergeCell ref="J467:J522"/>
    <mergeCell ref="F558:F563"/>
    <mergeCell ref="F567:F568"/>
    <mergeCell ref="G56:G58"/>
    <mergeCell ref="G61:G65"/>
    <mergeCell ref="J3:J65"/>
    <mergeCell ref="J68:J100"/>
    <mergeCell ref="J102:J107"/>
    <mergeCell ref="J111:J155"/>
    <mergeCell ref="J156:J157"/>
    <mergeCell ref="J158:J161"/>
    <mergeCell ref="J166:J179"/>
    <mergeCell ref="J181:J195"/>
    <mergeCell ref="J196:J209"/>
    <mergeCell ref="J210:J220"/>
    <mergeCell ref="J221:J262"/>
    <mergeCell ref="J264:J269"/>
    <mergeCell ref="J270:J274"/>
    <mergeCell ref="J275:J280"/>
    <mergeCell ref="J283:J285"/>
    <mergeCell ref="J286:J287"/>
    <mergeCell ref="J288:J289"/>
    <mergeCell ref="J293:J294"/>
    <mergeCell ref="J296:J327"/>
    <mergeCell ref="J328:J334"/>
    <mergeCell ref="F477:F478"/>
    <mergeCell ref="F479:F495"/>
    <mergeCell ref="F496:F511"/>
    <mergeCell ref="F512:F522"/>
    <mergeCell ref="F523:F525"/>
    <mergeCell ref="F526:F535"/>
    <mergeCell ref="F536:F550"/>
    <mergeCell ref="F551:F554"/>
    <mergeCell ref="F555:F557"/>
    <mergeCell ref="F394:F396"/>
    <mergeCell ref="F397:F427"/>
    <mergeCell ref="F428:F449"/>
    <mergeCell ref="F457:F459"/>
    <mergeCell ref="F462:F463"/>
    <mergeCell ref="F464:F465"/>
    <mergeCell ref="F468:F470"/>
    <mergeCell ref="F471:F473"/>
    <mergeCell ref="F474:F476"/>
    <mergeCell ref="F296:F313"/>
    <mergeCell ref="F314:F327"/>
    <mergeCell ref="F328:F334"/>
    <mergeCell ref="F336:F362"/>
    <mergeCell ref="F363:F366"/>
    <mergeCell ref="F368:F370"/>
    <mergeCell ref="F371:F377"/>
    <mergeCell ref="F382:F388"/>
    <mergeCell ref="F389:F393"/>
    <mergeCell ref="F255:F262"/>
    <mergeCell ref="F264:F265"/>
    <mergeCell ref="F266:F269"/>
    <mergeCell ref="F270:F271"/>
    <mergeCell ref="F272:F280"/>
    <mergeCell ref="F284:F285"/>
    <mergeCell ref="F286:F287"/>
    <mergeCell ref="F288:F289"/>
    <mergeCell ref="F293:F294"/>
    <mergeCell ref="E371:E377"/>
    <mergeCell ref="E380:E449"/>
    <mergeCell ref="E455:E564"/>
    <mergeCell ref="E567:E568"/>
    <mergeCell ref="F4:F8"/>
    <mergeCell ref="F9:F11"/>
    <mergeCell ref="F12:F16"/>
    <mergeCell ref="F18:F22"/>
    <mergeCell ref="F24:F48"/>
    <mergeCell ref="F68:F90"/>
    <mergeCell ref="F91:F92"/>
    <mergeCell ref="F93:F100"/>
    <mergeCell ref="F111:F155"/>
    <mergeCell ref="F156:F157"/>
    <mergeCell ref="F160:F161"/>
    <mergeCell ref="F166:F179"/>
    <mergeCell ref="F181:F186"/>
    <mergeCell ref="F187:F195"/>
    <mergeCell ref="F196:F209"/>
    <mergeCell ref="F210:F220"/>
    <mergeCell ref="F222:F232"/>
    <mergeCell ref="F233:F236"/>
    <mergeCell ref="F237:F249"/>
    <mergeCell ref="F250:F254"/>
    <mergeCell ref="D336:D366"/>
    <mergeCell ref="D369:D370"/>
    <mergeCell ref="D371:D377"/>
    <mergeCell ref="D380:D449"/>
    <mergeCell ref="D455:D563"/>
    <mergeCell ref="D567:D568"/>
    <mergeCell ref="E3:E17"/>
    <mergeCell ref="E18:E22"/>
    <mergeCell ref="E24:E48"/>
    <mergeCell ref="E56:E65"/>
    <mergeCell ref="E68:E100"/>
    <mergeCell ref="E102:E107"/>
    <mergeCell ref="E111:E161"/>
    <mergeCell ref="E166:E179"/>
    <mergeCell ref="E181:E220"/>
    <mergeCell ref="E221:E262"/>
    <mergeCell ref="E264:E265"/>
    <mergeCell ref="E266:E280"/>
    <mergeCell ref="E283:E289"/>
    <mergeCell ref="E292:E294"/>
    <mergeCell ref="E296:E327"/>
    <mergeCell ref="E328:E334"/>
    <mergeCell ref="E336:E366"/>
    <mergeCell ref="E368:E370"/>
    <mergeCell ref="C451:C566"/>
    <mergeCell ref="D3:D22"/>
    <mergeCell ref="D24:D49"/>
    <mergeCell ref="D51:D53"/>
    <mergeCell ref="D56:D58"/>
    <mergeCell ref="D59:D65"/>
    <mergeCell ref="D68:D92"/>
    <mergeCell ref="D93:D100"/>
    <mergeCell ref="D103:D105"/>
    <mergeCell ref="D106:D107"/>
    <mergeCell ref="D111:D155"/>
    <mergeCell ref="D156:D157"/>
    <mergeCell ref="D158:D161"/>
    <mergeCell ref="D166:D179"/>
    <mergeCell ref="D181:D195"/>
    <mergeCell ref="D196:D209"/>
    <mergeCell ref="D210:D220"/>
    <mergeCell ref="D221:D262"/>
    <mergeCell ref="D264:D280"/>
    <mergeCell ref="D282:D289"/>
    <mergeCell ref="D293:D294"/>
    <mergeCell ref="D296:D313"/>
    <mergeCell ref="D314:D327"/>
    <mergeCell ref="D328:D334"/>
    <mergeCell ref="C163:C164"/>
    <mergeCell ref="C166:C180"/>
    <mergeCell ref="C181:C220"/>
    <mergeCell ref="C221:C263"/>
    <mergeCell ref="C264:C280"/>
    <mergeCell ref="C282:C289"/>
    <mergeCell ref="C292:C335"/>
    <mergeCell ref="C336:C378"/>
    <mergeCell ref="C380:C450"/>
    <mergeCell ref="A1:I1"/>
    <mergeCell ref="A570:D570"/>
    <mergeCell ref="A3:A108"/>
    <mergeCell ref="A109:A165"/>
    <mergeCell ref="A166:A220"/>
    <mergeCell ref="A221:A291"/>
    <mergeCell ref="A292:A335"/>
    <mergeCell ref="A336:A379"/>
    <mergeCell ref="A380:A450"/>
    <mergeCell ref="A451:A566"/>
    <mergeCell ref="A567:A568"/>
    <mergeCell ref="B3:B108"/>
    <mergeCell ref="B109:B165"/>
    <mergeCell ref="B166:B220"/>
    <mergeCell ref="B221:B291"/>
    <mergeCell ref="B292:B335"/>
    <mergeCell ref="B336:B379"/>
    <mergeCell ref="B380:B450"/>
    <mergeCell ref="B451:B566"/>
    <mergeCell ref="C3:C67"/>
    <mergeCell ref="C68:C101"/>
    <mergeCell ref="C102:C108"/>
    <mergeCell ref="C109:C110"/>
    <mergeCell ref="C111:C162"/>
  </mergeCells>
  <phoneticPr fontId="35" type="noConversion"/>
  <pageMargins left="0.39370078740157499" right="0.31496062992126" top="0.31496062992126" bottom="0.31496062992126" header="0.27559055118110198" footer="0.31496062992126"/>
  <pageSetup paperSize="8" scale="68" fitToHeight="0" orientation="portrait" r:id="rId1"/>
  <headerFooter>
    <oddFooter>&amp;C第 &amp;P 页，共 &amp;N 页</oddFooter>
  </headerFooter>
  <rowBreaks count="4" manualBreakCount="4">
    <brk id="108" max="16383" man="1"/>
    <brk id="220" max="10" man="1"/>
    <brk id="335" max="16383" man="1"/>
    <brk id="45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23年汇总</vt:lpstr>
      <vt:lpstr>23年全市初表</vt:lpstr>
      <vt:lpstr>'23年全市初表'!Print_Titles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lastPrinted>2024-01-25T00:55:02Z</cp:lastPrinted>
  <dcterms:created xsi:type="dcterms:W3CDTF">2024-01-03T07:12:00Z</dcterms:created>
  <dcterms:modified xsi:type="dcterms:W3CDTF">2024-01-25T00:57:58Z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0AEDC18BE59F49A58E070B82C9531BA8</vt:lpwstr>
  </property>
  <property fmtid="{D5CDD505-2E9C-101B-9397-08002B2CF9AE}" pid="3" name="KSOProductBuildVer">
    <vt:lpwstr>2052-11.8.2.11019</vt:lpwstr>
  </property>
</Properties>
</file>