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33"/>
  </bookViews>
  <sheets>
    <sheet name="附件1" sheetId="4" r:id="rId1"/>
    <sheet name="汇总" sheetId="5" r:id="rId2"/>
  </sheets>
  <definedNames>
    <definedName name="_xlnm.Print_Titles" localSheetId="0">附件1!$2:$4</definedName>
    <definedName name="_xlnm.Print_Titles" localSheetId="1">汇总!$1:$4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<sst xmlns="http://schemas.openxmlformats.org/spreadsheetml/2006/main" count="149" uniqueCount="106">
  <si>
    <t>附件1</t>
  </si>
  <si>
    <t>如皋市2025年财政支农专项资金计划安排方案（第八批）</t>
  </si>
  <si>
    <t>单位：万元</t>
  </si>
  <si>
    <t>大专项名称</t>
  </si>
  <si>
    <t>实施项目名称</t>
  </si>
  <si>
    <t>项目内容</t>
  </si>
  <si>
    <t>本次下达</t>
  </si>
  <si>
    <t>业务科室
（单位）</t>
  </si>
  <si>
    <t>备注</t>
  </si>
  <si>
    <t>省级现代农业发展</t>
  </si>
  <si>
    <t>2026年农产品质量安全追溯管理</t>
  </si>
  <si>
    <t>对产地主要农产品开展定量检测</t>
  </si>
  <si>
    <t>质监科</t>
  </si>
  <si>
    <t>2026年科学施肥增效</t>
  </si>
  <si>
    <t>开展科学施肥增效，推广稻麦专用缓混肥、木霉菌等新型产品，提升化肥利用率</t>
  </si>
  <si>
    <t>推广中心</t>
  </si>
  <si>
    <t>2026年强制免疫</t>
  </si>
  <si>
    <t>对高致病性禽流感、牲畜口蹄疫、小反刍兽疫等强制免疫病种开展强制免疫，所需疫苗、耳标标识经费由财政承担，同时对实施重大动物疫病强制免疫工作通过政府购买服务方式给予村级防疫员劳务补助；对于参与“先打后补”养殖场户，按规定给予补助</t>
  </si>
  <si>
    <t>兽医站</t>
  </si>
  <si>
    <t>合计</t>
  </si>
  <si>
    <t>附件2</t>
  </si>
  <si>
    <t>如皋市2025年财政支农专项资金计划安排方案（汇总）</t>
  </si>
  <si>
    <t>项目名称</t>
  </si>
  <si>
    <t>第一批
安排金额</t>
  </si>
  <si>
    <t>第二批
安排金额</t>
  </si>
  <si>
    <t>第三批
安排金额</t>
  </si>
  <si>
    <t>第四批
安排金额</t>
  </si>
  <si>
    <t>第五批
安排金额</t>
  </si>
  <si>
    <t>第六批
安排金额</t>
  </si>
  <si>
    <t>第七批
安排金额</t>
  </si>
  <si>
    <t>第八批
安排金额</t>
  </si>
  <si>
    <t>业务科室（单位）</t>
  </si>
  <si>
    <t xml:space="preserve">中央
粮油生产保障
</t>
  </si>
  <si>
    <t>小麦“一喷多防”</t>
  </si>
  <si>
    <t>扩种油菜补贴</t>
  </si>
  <si>
    <t>大豆玉米带状复合种植</t>
  </si>
  <si>
    <t>小计</t>
  </si>
  <si>
    <t>中央农业产业发展</t>
  </si>
  <si>
    <t>农机购置补贴</t>
  </si>
  <si>
    <t>农用无人驾驶航空器补贴</t>
  </si>
  <si>
    <t>中央农业经营主体能力提升</t>
  </si>
  <si>
    <t>粮油单产提升行动</t>
  </si>
  <si>
    <t>种养循环</t>
  </si>
  <si>
    <t>基层农技推广体系改革与建设</t>
  </si>
  <si>
    <t>新农人培育</t>
  </si>
  <si>
    <t>科教科</t>
  </si>
  <si>
    <t>家庭农场培育</t>
  </si>
  <si>
    <t>政改科</t>
  </si>
  <si>
    <t>合作社培育</t>
  </si>
  <si>
    <t>高素质农民培育</t>
  </si>
  <si>
    <t>农机手技能提升专题班</t>
  </si>
  <si>
    <t>中央农业生态资源保护</t>
  </si>
  <si>
    <t>地膜科学使用回收</t>
  </si>
  <si>
    <t>中央防灾减灾和水利救灾（动物防疫补助）</t>
  </si>
  <si>
    <t>强制免疫</t>
  </si>
  <si>
    <t>养殖环节无害化处理</t>
  </si>
  <si>
    <t>执法大队</t>
  </si>
  <si>
    <t>中央耕地建设与利用</t>
  </si>
  <si>
    <t>化肥减量增效</t>
  </si>
  <si>
    <t>第三次土壤普查</t>
  </si>
  <si>
    <t>中央资金合计</t>
  </si>
  <si>
    <t xml:space="preserve">省级现代农业发展专项
</t>
  </si>
  <si>
    <t>大豆玉米带状复合种植推广补助</t>
  </si>
  <si>
    <t>粮食作物重大病虫疫情防治</t>
  </si>
  <si>
    <t>农机购置与应用补贴</t>
  </si>
  <si>
    <t>种质资源保护利用</t>
  </si>
  <si>
    <t>秸秆综合利用</t>
  </si>
  <si>
    <t>科教科/农机科</t>
  </si>
  <si>
    <t>如皋市小麦、蔬菜抗旱救灾</t>
  </si>
  <si>
    <t>喷灌机购置补贴</t>
  </si>
  <si>
    <t>耕地质量监测与评价</t>
  </si>
  <si>
    <t>农产品产地环境例行监测</t>
  </si>
  <si>
    <t>农田科</t>
  </si>
  <si>
    <t>种子市场例行检测及品种综合性测试、展示</t>
  </si>
  <si>
    <t>设施棚室改造</t>
  </si>
  <si>
    <t>畜禽粪污处理设施更新</t>
  </si>
  <si>
    <t>农产品质量安全监管</t>
  </si>
  <si>
    <t>动物疫病防控</t>
  </si>
  <si>
    <t>养殖环节病死猪（羊）无害化处理</t>
  </si>
  <si>
    <t>屠宰环节病死猪无害化处理</t>
  </si>
  <si>
    <t>畜牧科</t>
  </si>
  <si>
    <t>农业综合执法信息化装备</t>
  </si>
  <si>
    <t>长江渔政执法视频监控系统音频增补项目</t>
  </si>
  <si>
    <t>渔政执法燃油补助</t>
  </si>
  <si>
    <t>执法及安全生产监管</t>
  </si>
  <si>
    <t>粮油高产优质片区建设</t>
  </si>
  <si>
    <t>农产品加工</t>
  </si>
  <si>
    <t>产业科</t>
  </si>
  <si>
    <t>苏韵乡情</t>
  </si>
  <si>
    <t>绿优农产品补助</t>
  </si>
  <si>
    <t>智能化稻麦轮作农机装备与技术集成示范</t>
  </si>
  <si>
    <t>现代设施农业贷款贴息</t>
  </si>
  <si>
    <t>种植业科、兽医站、渔政科、市场科、农机科</t>
  </si>
  <si>
    <t>高标准农田</t>
  </si>
  <si>
    <t>瘦肉精检测与监管</t>
  </si>
  <si>
    <t>畜（水）产品检测与监管</t>
  </si>
  <si>
    <t>渔政执法监管</t>
  </si>
  <si>
    <t>种植业农产品质量安全监督抽检</t>
  </si>
  <si>
    <t>农药、有机肥料产品质量监督抽检检测</t>
  </si>
  <si>
    <t>池塘化改造</t>
  </si>
  <si>
    <t>水产养殖场</t>
  </si>
  <si>
    <t>长江特色品种原种亲本更新和保种</t>
  </si>
  <si>
    <t>设施渔业建设</t>
  </si>
  <si>
    <t>项目验收审计费用</t>
  </si>
  <si>
    <t>计财科</t>
  </si>
  <si>
    <t>省级资金合计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</si>
</sst>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8"/>
      <color theme="1"/>
      <name val="宋体"/>
      <charset val="134"/>
      <scheme val="minor"/>
    </font>
    <font>
      <b/>
      <sz val="10"/>
      <color theme="1"/>
      <name val="宋体"/>
      <charset val="134"/>
      <scheme val="minor"/>
    </font>
    <font>
      <b/>
      <sz val="12"/>
      <color theme="1"/>
      <name val="宋体"/>
      <charset val="134"/>
      <scheme val="minor"/>
    </font>
    <font>
      <b/>
      <sz val="12"/>
      <name val="宋体"/>
      <charset val="134"/>
    </font>
    <font>
      <sz val="11"/>
      <name val="宋体"/>
      <charset val="134"/>
    </font>
    <font>
      <b/>
      <sz val="11"/>
      <name val="宋体"/>
      <charset val="134"/>
    </font>
    <font>
      <b/>
      <sz val="11"/>
      <color theme="1"/>
      <name val="宋体"/>
      <charset val="134"/>
      <scheme val="minor"/>
    </font>
    <font>
      <sz val="12"/>
      <name val="宋体"/>
      <charset val="134"/>
    </font>
    <font>
      <sz val="11"/>
      <name val="宋体"/>
      <charset val="134"/>
      <scheme val="major"/>
    </font>
    <font>
      <sz val="12"/>
      <name val="宋体"/>
      <charset val="134"/>
      <scheme val="major"/>
    </font>
    <font>
      <sz val="11"/>
      <color theme="1"/>
      <name val="宋体"/>
      <charset val="134"/>
    </font>
    <font>
      <sz val="12"/>
      <color theme="1"/>
      <name val="宋体"/>
      <charset val="134"/>
      <scheme val="minor"/>
    </font>
    <font>
      <sz val="10"/>
      <color theme="1"/>
      <name val="宋体"/>
      <charset val="134"/>
      <scheme val="minor"/>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1"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3" xfId="0" applyFont="1" applyBorder="1" applyAlignment="1">
      <alignment horizontal="center" vertical="center" wrapText="1"/>
    </xf>
    <xf numFmtId="0" fontId="5" fillId="0" borderId="2" xfId="0" applyFont="1" applyFill="1" applyBorder="1" applyAlignment="1">
      <alignment horizontal="center" vertical="center"/>
    </xf>
    <xf numFmtId="0" fontId="0"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0"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3" xfId="0" applyBorder="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7" fillId="0" borderId="0" xfId="0" applyFont="1" applyFill="1" applyAlignment="1">
      <alignment horizontal="center" vertical="center" wrapText="1"/>
    </xf>
    <xf numFmtId="0" fontId="0" fillId="0" borderId="0" xfId="0"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lignment vertical="center"/>
    </xf>
    <xf numFmtId="0" fontId="0" fillId="0" borderId="3" xfId="0" applyBorder="1" applyAlignment="1">
      <alignment horizontal="center" vertical="center" wrapText="1"/>
    </xf>
    <xf numFmtId="0" fontId="8"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Fill="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1" xfId="0" applyBorder="1" applyAlignment="1">
      <alignment vertical="center"/>
    </xf>
    <xf numFmtId="0" fontId="7" fillId="0" borderId="1" xfId="0" applyFont="1" applyBorder="1" applyAlignment="1">
      <alignment horizontal="center" vertical="center"/>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workbookViewId="0">
      <selection activeCell="H5" sqref="H5"/>
    </sheetView>
  </sheetViews>
  <sheetFormatPr defaultColWidth="9" defaultRowHeight="13.5" outlineLevelCol="7"/>
  <cols>
    <col min="1" max="1" width="13.75" customWidth="1"/>
    <col min="2" max="2" width="20.125" customWidth="1"/>
    <col min="3" max="3" width="35.75" customWidth="1"/>
    <col min="4" max="4" width="12.65" customWidth="1"/>
    <col min="5" max="5" width="13.25" customWidth="1"/>
    <col min="6" max="6" width="10.5" style="52" customWidth="1"/>
  </cols>
  <sheetData>
    <row r="1" customFormat="1" ht="19" customHeight="1" spans="1:8">
      <c r="A1" t="s">
        <v>0</v>
      </c>
      <c r="F1" s="52"/>
    </row>
    <row r="2" customFormat="1" ht="36" customHeight="1" spans="1:8">
      <c r="A2" s="2" t="s">
        <v>1</v>
      </c>
      <c r="B2" s="2"/>
      <c r="C2" s="2"/>
      <c r="D2" s="2"/>
      <c r="E2" s="2"/>
      <c r="F2" s="2"/>
    </row>
    <row r="3" customFormat="1" ht="21" customHeight="1" spans="1:8">
      <c r="A3" s="2"/>
      <c r="B3" s="2"/>
      <c r="C3" s="2"/>
      <c r="D3" s="2"/>
      <c r="E3" s="53"/>
      <c r="F3" s="54" t="s">
        <v>2</v>
      </c>
    </row>
    <row r="4" customFormat="1" ht="63" customHeight="1" spans="1:8">
      <c r="A4" s="4" t="s">
        <v>3</v>
      </c>
      <c r="B4" s="5" t="s">
        <v>4</v>
      </c>
      <c r="C4" s="5" t="s">
        <v>5</v>
      </c>
      <c r="D4" s="5" t="s">
        <v>6</v>
      </c>
      <c r="E4" s="5" t="s">
        <v>7</v>
      </c>
      <c r="F4" s="5" t="s">
        <v>8</v>
      </c>
      <c r="G4"/>
      <c r="H4" s="55"/>
    </row>
    <row r="5" s="51" customFormat="1" ht="69" customHeight="1" spans="1:8">
      <c r="A5" s="56" t="s">
        <v>9</v>
      </c>
      <c r="B5" s="32" t="s">
        <v>10</v>
      </c>
      <c r="C5" s="57" t="s">
        <v>11</v>
      </c>
      <c r="D5" s="17">
        <v>20</v>
      </c>
      <c r="E5" s="8" t="s">
        <v>12</v>
      </c>
      <c r="F5" s="58"/>
    </row>
    <row r="6" s="51" customFormat="1" ht="92" customHeight="1" spans="1:8">
      <c r="A6" s="59"/>
      <c r="B6" s="32" t="s">
        <v>13</v>
      </c>
      <c r="C6" s="57" t="s">
        <v>14</v>
      </c>
      <c r="D6" s="47">
        <v>110</v>
      </c>
      <c r="E6" s="8" t="s">
        <v>15</v>
      </c>
      <c r="F6" s="58"/>
    </row>
    <row r="7" s="51" customFormat="1" ht="111" customHeight="1" spans="1:8">
      <c r="A7" s="60"/>
      <c r="B7" s="32" t="s">
        <v>16</v>
      </c>
      <c r="C7" s="61" t="s">
        <v>17</v>
      </c>
      <c r="D7" s="47">
        <v>72.92</v>
      </c>
      <c r="E7" s="8" t="s">
        <v>18</v>
      </c>
      <c r="F7" s="58"/>
    </row>
    <row r="8" customFormat="1" ht="48" customHeight="1" spans="1:8">
      <c r="A8" s="62" t="s">
        <v>19</v>
      </c>
      <c r="B8" s="63"/>
      <c r="C8" s="64"/>
      <c r="D8" s="65">
        <f>SUM(D5:D7)</f>
        <v>202.92</v>
      </c>
      <c r="E8" s="64"/>
      <c r="F8" s="66"/>
    </row>
    <row r="9" ht="19" customHeight="1"/>
  </sheetData>
  <mergeCells count="3">
    <mergeCell ref="A2:F2"/>
    <mergeCell ref="A8:B8"/>
    <mergeCell ref="A5:A7"/>
  </mergeCells>
  <pageMargins left="0.472222222222222" right="0.196527777777778" top="1.10208333333333" bottom="0.275" header="1.41666666666667" footer="0.236111111111111"/>
  <pageSetup paperSize="9" scale="93"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1"/>
  <sheetViews>
    <sheetView topLeftCell="A46" workbookViewId="0">
      <selection activeCell="O64" sqref="O64"/>
    </sheetView>
  </sheetViews>
  <sheetFormatPr defaultColWidth="9" defaultRowHeight="13.5"/>
  <cols>
    <col min="1" max="1" width="12.5" customWidth="1"/>
    <col min="2" max="2" width="16" style="1" customWidth="1"/>
    <col min="3" max="3" width="10.125" customWidth="1"/>
    <col min="4" max="6" width="11" customWidth="1"/>
    <col min="7" max="7" width="10.125" customWidth="1"/>
    <col min="8" max="8" width="10.75" customWidth="1"/>
    <col min="9" max="10" width="10.375" customWidth="1"/>
    <col min="11" max="11" width="11.625" customWidth="1"/>
    <col min="12" max="12" width="11.0416666666667" customWidth="1"/>
  </cols>
  <sheetData>
    <row r="1" customFormat="1" ht="19" customHeight="1" spans="1:12">
      <c r="A1" t="s">
        <v>20</v>
      </c>
      <c r="B1" s="1"/>
      <c r="D1" s="1"/>
      <c r="E1" s="1"/>
    </row>
    <row r="2" customFormat="1" ht="46" customHeight="1" spans="1:12">
      <c r="A2" s="2" t="s">
        <v>21</v>
      </c>
      <c r="B2" s="2"/>
      <c r="C2" s="2"/>
      <c r="D2" s="2"/>
      <c r="E2" s="2"/>
      <c r="F2" s="2"/>
      <c r="G2" s="2"/>
      <c r="H2" s="2"/>
      <c r="I2" s="2"/>
      <c r="J2" s="2"/>
      <c r="K2" s="2"/>
      <c r="L2" s="2"/>
    </row>
    <row r="3" customFormat="1" ht="16" customHeight="1" spans="1:12">
      <c r="A3" s="2"/>
      <c r="B3" s="2"/>
      <c r="C3" s="2"/>
      <c r="D3" s="2"/>
      <c r="E3" s="2"/>
      <c r="F3" s="2"/>
      <c r="G3" s="2"/>
      <c r="H3" s="2"/>
      <c r="I3" s="2"/>
      <c r="J3" s="2"/>
      <c r="K3" s="3" t="s">
        <v>2</v>
      </c>
      <c r="L3" s="2"/>
    </row>
    <row r="4" customFormat="1" ht="45" customHeight="1" spans="1:12">
      <c r="A4" s="4" t="s">
        <v>3</v>
      </c>
      <c r="B4" s="5" t="s">
        <v>22</v>
      </c>
      <c r="C4" s="5" t="s">
        <v>23</v>
      </c>
      <c r="D4" s="5" t="s">
        <v>24</v>
      </c>
      <c r="E4" s="5" t="s">
        <v>25</v>
      </c>
      <c r="F4" s="5" t="s">
        <v>26</v>
      </c>
      <c r="G4" s="5" t="s">
        <v>27</v>
      </c>
      <c r="H4" s="5" t="s">
        <v>28</v>
      </c>
      <c r="I4" s="5" t="s">
        <v>29</v>
      </c>
      <c r="J4" s="5" t="s">
        <v>30</v>
      </c>
      <c r="K4" s="5" t="s">
        <v>19</v>
      </c>
      <c r="L4" s="5" t="s">
        <v>31</v>
      </c>
    </row>
    <row r="5" ht="32" customHeight="1" spans="1:12">
      <c r="A5" s="6" t="s">
        <v>32</v>
      </c>
      <c r="B5" s="7" t="s">
        <v>33</v>
      </c>
      <c r="C5" s="8">
        <v>334</v>
      </c>
      <c r="D5" s="9"/>
      <c r="E5" s="9"/>
      <c r="F5" s="9"/>
      <c r="G5" s="9"/>
      <c r="H5" s="9"/>
      <c r="I5" s="9"/>
      <c r="J5" s="9"/>
      <c r="K5" s="10">
        <f>SUM(C5:J5)</f>
        <v>334</v>
      </c>
      <c r="L5" s="8" t="s">
        <v>15</v>
      </c>
    </row>
    <row r="6" ht="32" customHeight="1" spans="1:12">
      <c r="A6" s="6"/>
      <c r="B6" s="7" t="s">
        <v>34</v>
      </c>
      <c r="C6" s="8">
        <v>138.6</v>
      </c>
      <c r="D6" s="9"/>
      <c r="E6" s="9"/>
      <c r="F6" s="9"/>
      <c r="G6" s="9"/>
      <c r="H6" s="9"/>
      <c r="I6" s="9"/>
      <c r="J6" s="9"/>
      <c r="K6" s="10">
        <f>SUM(C6:J6)</f>
        <v>138.6</v>
      </c>
      <c r="L6" s="8"/>
    </row>
    <row r="7" ht="39" customHeight="1" spans="1:12">
      <c r="A7" s="6"/>
      <c r="B7" s="7" t="s">
        <v>35</v>
      </c>
      <c r="C7" s="8">
        <v>135</v>
      </c>
      <c r="D7" s="9"/>
      <c r="E7" s="9"/>
      <c r="F7" s="9"/>
      <c r="G7" s="9"/>
      <c r="H7" s="9"/>
      <c r="I7" s="9"/>
      <c r="J7" s="9"/>
      <c r="K7" s="10">
        <f>SUM(C7:J7)</f>
        <v>135</v>
      </c>
      <c r="L7" s="8"/>
    </row>
    <row r="8" ht="30" customHeight="1" spans="1:12">
      <c r="A8" s="6"/>
      <c r="B8" s="11" t="s">
        <v>36</v>
      </c>
      <c r="C8" s="12">
        <f>SUM(C5:C7)</f>
        <v>607.6</v>
      </c>
      <c r="D8" s="9"/>
      <c r="E8" s="9"/>
      <c r="F8" s="9"/>
      <c r="G8" s="9"/>
      <c r="H8" s="9"/>
      <c r="I8" s="9"/>
      <c r="J8" s="9"/>
      <c r="K8" s="13">
        <f>SUM(C8:J8)</f>
        <v>607.6</v>
      </c>
      <c r="L8" s="8"/>
    </row>
    <row r="9" ht="34" customHeight="1" spans="1:12">
      <c r="A9" s="6" t="s">
        <v>37</v>
      </c>
      <c r="B9" s="7" t="s">
        <v>38</v>
      </c>
      <c r="C9" s="8">
        <v>1385</v>
      </c>
      <c r="D9" s="9"/>
      <c r="E9" s="9"/>
      <c r="F9" s="8">
        <v>-140</v>
      </c>
      <c r="G9" s="9"/>
      <c r="H9" s="9"/>
      <c r="I9" s="9"/>
      <c r="J9" s="9"/>
      <c r="K9" s="14">
        <f>SUM(C9:J9)</f>
        <v>1245</v>
      </c>
      <c r="L9" s="15" t="s">
        <v>15</v>
      </c>
    </row>
    <row r="10" ht="46" customHeight="1" spans="1:12">
      <c r="A10" s="6"/>
      <c r="B10" s="7" t="s">
        <v>39</v>
      </c>
      <c r="C10" s="8"/>
      <c r="D10" s="9"/>
      <c r="E10" s="9"/>
      <c r="F10" s="8">
        <v>140</v>
      </c>
      <c r="G10" s="9"/>
      <c r="H10" s="9"/>
      <c r="I10" s="9"/>
      <c r="J10" s="9"/>
      <c r="K10" s="14">
        <f>SUM(C10:J10)</f>
        <v>140</v>
      </c>
      <c r="L10" s="16"/>
    </row>
    <row r="11" ht="26" customHeight="1" spans="1:12">
      <c r="A11" s="6"/>
      <c r="B11" s="11" t="s">
        <v>36</v>
      </c>
      <c r="C11" s="12">
        <f>SUM(C9:C10)</f>
        <v>1385</v>
      </c>
      <c r="D11" s="12"/>
      <c r="E11" s="12"/>
      <c r="F11" s="12">
        <f>SUM(F9:F10)</f>
        <v>0</v>
      </c>
      <c r="G11" s="12"/>
      <c r="H11" s="12"/>
      <c r="I11" s="12"/>
      <c r="J11" s="12"/>
      <c r="K11" s="13">
        <f>SUM(C11:J11)</f>
        <v>1385</v>
      </c>
      <c r="L11" s="8"/>
    </row>
    <row r="12" ht="34" customHeight="1" spans="1:12">
      <c r="A12" s="6" t="s">
        <v>40</v>
      </c>
      <c r="B12" s="7" t="s">
        <v>41</v>
      </c>
      <c r="C12" s="17">
        <v>254</v>
      </c>
      <c r="D12" s="9"/>
      <c r="E12" s="9"/>
      <c r="F12" s="17">
        <v>299.2</v>
      </c>
      <c r="G12" s="9"/>
      <c r="H12" s="9"/>
      <c r="I12" s="9"/>
      <c r="J12" s="9"/>
      <c r="K12" s="14">
        <f t="shared" ref="K12:K20" si="0">SUM(C12:J12)</f>
        <v>553.2</v>
      </c>
      <c r="L12" s="8" t="s">
        <v>15</v>
      </c>
    </row>
    <row r="13" ht="29" customHeight="1" spans="1:12">
      <c r="A13" s="6"/>
      <c r="B13" s="8" t="s">
        <v>42</v>
      </c>
      <c r="C13" s="17"/>
      <c r="D13" s="9"/>
      <c r="E13" s="9"/>
      <c r="F13" s="17">
        <v>1000</v>
      </c>
      <c r="G13" s="9"/>
      <c r="H13" s="9"/>
      <c r="I13" s="9"/>
      <c r="J13" s="9"/>
      <c r="K13" s="14">
        <f t="shared" si="0"/>
        <v>1000</v>
      </c>
      <c r="L13" s="8" t="s">
        <v>18</v>
      </c>
    </row>
    <row r="14" ht="40" customHeight="1" spans="1:12">
      <c r="A14" s="6"/>
      <c r="B14" s="8" t="s">
        <v>43</v>
      </c>
      <c r="C14" s="17"/>
      <c r="D14" s="9"/>
      <c r="E14" s="9"/>
      <c r="F14" s="17">
        <v>96.8</v>
      </c>
      <c r="G14" s="9"/>
      <c r="H14" s="9"/>
      <c r="I14" s="9"/>
      <c r="J14" s="9"/>
      <c r="K14" s="14">
        <f t="shared" si="0"/>
        <v>96.8</v>
      </c>
      <c r="L14" s="8" t="s">
        <v>15</v>
      </c>
    </row>
    <row r="15" ht="31" customHeight="1" spans="1:12">
      <c r="A15" s="6"/>
      <c r="B15" s="8" t="s">
        <v>44</v>
      </c>
      <c r="C15" s="17"/>
      <c r="D15" s="9"/>
      <c r="E15" s="9"/>
      <c r="F15" s="17">
        <v>20</v>
      </c>
      <c r="G15" s="9"/>
      <c r="H15" s="9"/>
      <c r="I15" s="9"/>
      <c r="J15" s="9"/>
      <c r="K15" s="14">
        <f t="shared" si="0"/>
        <v>20</v>
      </c>
      <c r="L15" s="8" t="s">
        <v>45</v>
      </c>
    </row>
    <row r="16" ht="30" customHeight="1" spans="1:12">
      <c r="A16" s="6"/>
      <c r="B16" s="8" t="s">
        <v>46</v>
      </c>
      <c r="C16" s="17"/>
      <c r="D16" s="9"/>
      <c r="E16" s="9"/>
      <c r="F16" s="18"/>
      <c r="G16" s="17">
        <v>80</v>
      </c>
      <c r="H16" s="9"/>
      <c r="I16" s="9"/>
      <c r="J16" s="9"/>
      <c r="K16" s="14">
        <f t="shared" si="0"/>
        <v>80</v>
      </c>
      <c r="L16" s="15" t="s">
        <v>47</v>
      </c>
    </row>
    <row r="17" ht="33" customHeight="1" spans="1:12">
      <c r="A17" s="6"/>
      <c r="B17" s="8" t="s">
        <v>48</v>
      </c>
      <c r="C17" s="17"/>
      <c r="D17" s="9"/>
      <c r="E17" s="9"/>
      <c r="F17" s="18"/>
      <c r="G17" s="17">
        <v>73</v>
      </c>
      <c r="H17" s="9"/>
      <c r="I17" s="9"/>
      <c r="J17" s="9"/>
      <c r="K17" s="14">
        <f t="shared" si="0"/>
        <v>73</v>
      </c>
      <c r="L17" s="16"/>
    </row>
    <row r="18" ht="35" customHeight="1" spans="1:12">
      <c r="A18" s="6"/>
      <c r="B18" s="8" t="s">
        <v>49</v>
      </c>
      <c r="C18" s="17"/>
      <c r="D18" s="9"/>
      <c r="E18" s="9"/>
      <c r="F18" s="18"/>
      <c r="G18" s="18"/>
      <c r="H18" s="17">
        <v>129.2</v>
      </c>
      <c r="I18" s="9"/>
      <c r="J18" s="9"/>
      <c r="K18" s="14">
        <f t="shared" si="0"/>
        <v>129.2</v>
      </c>
      <c r="L18" s="19" t="s">
        <v>15</v>
      </c>
    </row>
    <row r="19" ht="40" customHeight="1" spans="1:12">
      <c r="A19" s="6"/>
      <c r="B19" s="8" t="s">
        <v>50</v>
      </c>
      <c r="C19" s="17"/>
      <c r="D19" s="9"/>
      <c r="E19" s="9"/>
      <c r="F19" s="18"/>
      <c r="G19" s="18"/>
      <c r="H19" s="17">
        <v>12</v>
      </c>
      <c r="I19" s="9"/>
      <c r="J19" s="9"/>
      <c r="K19" s="14">
        <f t="shared" si="0"/>
        <v>12</v>
      </c>
      <c r="L19" s="20"/>
    </row>
    <row r="20" ht="29" customHeight="1" spans="1:12">
      <c r="A20" s="6"/>
      <c r="B20" s="11" t="s">
        <v>36</v>
      </c>
      <c r="C20" s="12">
        <f>SUM(C12:C19)</f>
        <v>254</v>
      </c>
      <c r="D20" s="12"/>
      <c r="E20" s="12"/>
      <c r="F20" s="12">
        <f t="shared" ref="D20:J20" si="1">SUM(F12:F19)</f>
        <v>1416</v>
      </c>
      <c r="G20" s="12">
        <f t="shared" si="1"/>
        <v>153</v>
      </c>
      <c r="H20" s="12">
        <f t="shared" si="1"/>
        <v>141.2</v>
      </c>
      <c r="I20" s="12"/>
      <c r="J20" s="12"/>
      <c r="K20" s="13">
        <f t="shared" si="0"/>
        <v>1964.2</v>
      </c>
      <c r="L20" s="8"/>
    </row>
    <row r="21" ht="42" customHeight="1" spans="1:12">
      <c r="A21" s="21" t="s">
        <v>51</v>
      </c>
      <c r="B21" s="22" t="s">
        <v>52</v>
      </c>
      <c r="C21" s="17">
        <v>26.5</v>
      </c>
      <c r="D21" s="9"/>
      <c r="E21" s="9"/>
      <c r="F21" s="9"/>
      <c r="G21" s="9"/>
      <c r="H21" s="9"/>
      <c r="I21" s="9"/>
      <c r="J21" s="9"/>
      <c r="K21" s="14">
        <f t="shared" ref="K21:K27" si="2">SUM(C21:J21)</f>
        <v>26.5</v>
      </c>
      <c r="L21" s="8" t="s">
        <v>15</v>
      </c>
    </row>
    <row r="22" ht="33" customHeight="1" spans="1:12">
      <c r="A22" s="23"/>
      <c r="B22" s="11" t="s">
        <v>36</v>
      </c>
      <c r="C22" s="12">
        <f>SUM(C21:C21)</f>
        <v>26.5</v>
      </c>
      <c r="D22" s="9"/>
      <c r="E22" s="9"/>
      <c r="F22" s="9"/>
      <c r="G22" s="9"/>
      <c r="H22" s="9"/>
      <c r="I22" s="9"/>
      <c r="J22" s="9"/>
      <c r="K22" s="13">
        <f t="shared" si="2"/>
        <v>26.5</v>
      </c>
      <c r="L22" s="8"/>
    </row>
    <row r="23" ht="33" customHeight="1" spans="1:12">
      <c r="A23" s="6" t="s">
        <v>53</v>
      </c>
      <c r="B23" s="7" t="s">
        <v>54</v>
      </c>
      <c r="C23" s="8">
        <v>202.7</v>
      </c>
      <c r="D23" s="9"/>
      <c r="E23" s="9"/>
      <c r="F23" s="8">
        <v>67.7</v>
      </c>
      <c r="G23" s="9"/>
      <c r="H23" s="9"/>
      <c r="I23" s="9"/>
      <c r="J23" s="9"/>
      <c r="K23" s="14">
        <f t="shared" si="2"/>
        <v>270.4</v>
      </c>
      <c r="L23" s="8" t="s">
        <v>18</v>
      </c>
    </row>
    <row r="24" ht="40" customHeight="1" spans="1:12">
      <c r="A24" s="6"/>
      <c r="B24" s="24" t="s">
        <v>55</v>
      </c>
      <c r="C24" s="17">
        <v>180.1</v>
      </c>
      <c r="D24" s="9"/>
      <c r="E24" s="9"/>
      <c r="F24" s="17">
        <v>16.9</v>
      </c>
      <c r="G24" s="9"/>
      <c r="H24" s="9"/>
      <c r="I24" s="9"/>
      <c r="J24" s="9"/>
      <c r="K24" s="14">
        <f t="shared" si="2"/>
        <v>197</v>
      </c>
      <c r="L24" s="8" t="s">
        <v>56</v>
      </c>
    </row>
    <row r="25" ht="33" customHeight="1" spans="1:12">
      <c r="A25" s="6"/>
      <c r="B25" s="11" t="s">
        <v>36</v>
      </c>
      <c r="C25" s="12">
        <f>SUM(C23:C24)</f>
        <v>382.8</v>
      </c>
      <c r="D25" s="9"/>
      <c r="E25" s="9"/>
      <c r="F25" s="13">
        <f>SUM(F23:F24)</f>
        <v>84.6</v>
      </c>
      <c r="G25" s="9"/>
      <c r="H25" s="9"/>
      <c r="I25" s="9"/>
      <c r="J25" s="9"/>
      <c r="K25" s="13">
        <f t="shared" si="2"/>
        <v>467.4</v>
      </c>
      <c r="L25" s="8"/>
    </row>
    <row r="26" ht="33" customHeight="1" spans="1:12">
      <c r="A26" s="21" t="s">
        <v>57</v>
      </c>
      <c r="B26" s="7" t="s">
        <v>58</v>
      </c>
      <c r="C26" s="9"/>
      <c r="D26" s="9"/>
      <c r="E26" s="9"/>
      <c r="F26" s="18">
        <v>24.1</v>
      </c>
      <c r="G26" s="9"/>
      <c r="H26" s="9"/>
      <c r="I26" s="9"/>
      <c r="J26" s="9"/>
      <c r="K26" s="14">
        <f t="shared" si="2"/>
        <v>24.1</v>
      </c>
      <c r="L26" s="8" t="s">
        <v>15</v>
      </c>
    </row>
    <row r="27" ht="33" customHeight="1" spans="1:12">
      <c r="A27" s="25"/>
      <c r="B27" s="7" t="s">
        <v>59</v>
      </c>
      <c r="C27" s="9"/>
      <c r="D27" s="9"/>
      <c r="E27" s="9"/>
      <c r="F27" s="18">
        <v>37</v>
      </c>
      <c r="G27" s="9"/>
      <c r="H27" s="9"/>
      <c r="I27" s="9"/>
      <c r="J27" s="9"/>
      <c r="K27" s="14">
        <f>SUM(C27:J27)</f>
        <v>37</v>
      </c>
      <c r="L27" s="8"/>
    </row>
    <row r="28" ht="33" customHeight="1" spans="1:12">
      <c r="A28" s="26"/>
      <c r="B28" s="27" t="s">
        <v>36</v>
      </c>
      <c r="C28" s="28"/>
      <c r="D28" s="9"/>
      <c r="E28" s="9"/>
      <c r="F28" s="13">
        <f>SUM(F26:F27)</f>
        <v>61.1</v>
      </c>
      <c r="G28" s="9"/>
      <c r="H28" s="9"/>
      <c r="I28" s="9"/>
      <c r="J28" s="9"/>
      <c r="K28" s="13">
        <f>SUM(C28:J28)</f>
        <v>61.1</v>
      </c>
      <c r="L28" s="29"/>
    </row>
    <row r="29" ht="37" customHeight="1" spans="1:12">
      <c r="A29" s="30" t="s">
        <v>60</v>
      </c>
      <c r="B29" s="30"/>
      <c r="C29" s="28">
        <f>C28+C25+C22+C20+C11+C8</f>
        <v>2655.9</v>
      </c>
      <c r="D29" s="28">
        <f t="shared" ref="D29:K29" si="3">D28+D25+D22+D20+D11+D8</f>
        <v>0</v>
      </c>
      <c r="E29" s="28">
        <f t="shared" si="3"/>
        <v>0</v>
      </c>
      <c r="F29" s="28">
        <f t="shared" si="3"/>
        <v>1561.7</v>
      </c>
      <c r="G29" s="28">
        <f t="shared" si="3"/>
        <v>153</v>
      </c>
      <c r="H29" s="28">
        <f t="shared" si="3"/>
        <v>141.2</v>
      </c>
      <c r="I29" s="28">
        <f t="shared" si="3"/>
        <v>0</v>
      </c>
      <c r="J29" s="28">
        <f t="shared" si="3"/>
        <v>0</v>
      </c>
      <c r="K29" s="28">
        <f t="shared" si="3"/>
        <v>4511.8</v>
      </c>
      <c r="L29" s="29"/>
    </row>
    <row r="30" ht="40" customHeight="1" spans="1:12">
      <c r="A30" s="31" t="s">
        <v>61</v>
      </c>
      <c r="B30" s="8" t="s">
        <v>62</v>
      </c>
      <c r="C30" s="9"/>
      <c r="D30" s="32">
        <v>153</v>
      </c>
      <c r="E30" s="9"/>
      <c r="F30" s="9"/>
      <c r="G30" s="9"/>
      <c r="H30" s="9"/>
      <c r="I30" s="9"/>
      <c r="J30" s="9"/>
      <c r="K30" s="10">
        <f>SUM(D30:J30)</f>
        <v>153</v>
      </c>
      <c r="L30" s="15" t="s">
        <v>15</v>
      </c>
    </row>
    <row r="31" ht="35" customHeight="1" spans="1:12">
      <c r="A31" s="31"/>
      <c r="B31" s="8" t="s">
        <v>63</v>
      </c>
      <c r="C31" s="9"/>
      <c r="D31" s="32">
        <v>87</v>
      </c>
      <c r="E31" s="9"/>
      <c r="F31" s="9"/>
      <c r="G31" s="9"/>
      <c r="H31" s="9"/>
      <c r="I31" s="9"/>
      <c r="J31" s="9"/>
      <c r="K31" s="10">
        <f>SUM(D31:J31)</f>
        <v>87</v>
      </c>
      <c r="L31" s="33"/>
    </row>
    <row r="32" ht="41" customHeight="1" spans="1:12">
      <c r="A32" s="31"/>
      <c r="B32" s="8" t="s">
        <v>64</v>
      </c>
      <c r="C32" s="9"/>
      <c r="D32" s="32">
        <v>634</v>
      </c>
      <c r="E32" s="9"/>
      <c r="F32" s="9"/>
      <c r="G32" s="9"/>
      <c r="H32" s="9"/>
      <c r="I32" s="9"/>
      <c r="J32" s="9"/>
      <c r="K32" s="10">
        <f>SUM(D32:J32)</f>
        <v>634</v>
      </c>
      <c r="L32" s="16"/>
    </row>
    <row r="33" ht="36" customHeight="1" spans="1:12">
      <c r="A33" s="31"/>
      <c r="B33" s="8" t="s">
        <v>65</v>
      </c>
      <c r="C33" s="9"/>
      <c r="D33" s="32">
        <v>90</v>
      </c>
      <c r="E33" s="9"/>
      <c r="F33" s="9"/>
      <c r="G33" s="9"/>
      <c r="H33" s="9"/>
      <c r="I33" s="9"/>
      <c r="J33" s="9"/>
      <c r="K33" s="10">
        <f>SUM(D33:J33)</f>
        <v>90</v>
      </c>
      <c r="L33" s="8" t="s">
        <v>18</v>
      </c>
    </row>
    <row r="34" ht="27" spans="1:12">
      <c r="A34" s="31"/>
      <c r="B34" s="8" t="s">
        <v>66</v>
      </c>
      <c r="C34" s="9"/>
      <c r="D34" s="32">
        <v>1720</v>
      </c>
      <c r="E34" s="9"/>
      <c r="F34" s="34"/>
      <c r="G34" s="34"/>
      <c r="H34" s="34"/>
      <c r="I34" s="34"/>
      <c r="J34" s="34"/>
      <c r="K34" s="10">
        <f>SUM(D34:J34)</f>
        <v>1720</v>
      </c>
      <c r="L34" s="19" t="s">
        <v>67</v>
      </c>
    </row>
    <row r="35" ht="39" customHeight="1" spans="1:12">
      <c r="A35" s="31"/>
      <c r="B35" s="8" t="s">
        <v>68</v>
      </c>
      <c r="C35" s="9"/>
      <c r="D35" s="9"/>
      <c r="E35" s="32">
        <v>130</v>
      </c>
      <c r="F35" s="9"/>
      <c r="G35" s="17">
        <v>-119</v>
      </c>
      <c r="H35" s="9"/>
      <c r="I35" s="9"/>
      <c r="J35" s="9"/>
      <c r="K35" s="10">
        <f>SUM(D35:J35)</f>
        <v>11</v>
      </c>
      <c r="L35" s="15" t="s">
        <v>15</v>
      </c>
    </row>
    <row r="36" ht="27" customHeight="1" spans="1:12">
      <c r="A36" s="31"/>
      <c r="B36" s="8" t="s">
        <v>69</v>
      </c>
      <c r="C36" s="9"/>
      <c r="D36" s="9"/>
      <c r="E36" s="32">
        <v>10</v>
      </c>
      <c r="F36" s="9"/>
      <c r="G36" s="17">
        <v>-4.32</v>
      </c>
      <c r="H36" s="9"/>
      <c r="I36" s="9"/>
      <c r="J36" s="9"/>
      <c r="K36" s="10">
        <f>SUM(D36:J36)</f>
        <v>5.68</v>
      </c>
      <c r="L36" s="33"/>
    </row>
    <row r="37" ht="34" customHeight="1" spans="1:12">
      <c r="A37" s="31"/>
      <c r="B37" s="35" t="s">
        <v>70</v>
      </c>
      <c r="C37" s="9"/>
      <c r="D37" s="9"/>
      <c r="E37" s="9"/>
      <c r="F37" s="36">
        <v>11</v>
      </c>
      <c r="G37" s="9"/>
      <c r="H37" s="9"/>
      <c r="I37" s="9"/>
      <c r="J37" s="9"/>
      <c r="K37" s="10">
        <f t="shared" ref="K31:K71" si="4">SUM(C37:J37)</f>
        <v>11</v>
      </c>
      <c r="L37" s="16"/>
    </row>
    <row r="38" ht="40" customHeight="1" spans="1:12">
      <c r="A38" s="31"/>
      <c r="B38" s="6" t="s">
        <v>71</v>
      </c>
      <c r="C38" s="9"/>
      <c r="D38" s="9"/>
      <c r="E38" s="9"/>
      <c r="F38" s="36">
        <v>6</v>
      </c>
      <c r="G38" s="9"/>
      <c r="H38" s="9"/>
      <c r="I38" s="9"/>
      <c r="J38" s="9"/>
      <c r="K38" s="10">
        <f t="shared" si="4"/>
        <v>6</v>
      </c>
      <c r="L38" s="36" t="s">
        <v>72</v>
      </c>
    </row>
    <row r="39" ht="40.5" spans="1:12">
      <c r="A39" s="31"/>
      <c r="B39" s="6" t="s">
        <v>73</v>
      </c>
      <c r="C39" s="9"/>
      <c r="D39" s="9"/>
      <c r="E39" s="9"/>
      <c r="F39" s="36">
        <v>23</v>
      </c>
      <c r="G39" s="9"/>
      <c r="H39" s="9"/>
      <c r="I39" s="9"/>
      <c r="J39" s="9"/>
      <c r="K39" s="10">
        <f t="shared" si="4"/>
        <v>23</v>
      </c>
      <c r="L39" s="37" t="s">
        <v>15</v>
      </c>
    </row>
    <row r="40" ht="34" customHeight="1" spans="1:12">
      <c r="A40" s="31"/>
      <c r="B40" s="35" t="s">
        <v>74</v>
      </c>
      <c r="C40" s="9"/>
      <c r="D40" s="9"/>
      <c r="E40" s="9"/>
      <c r="F40" s="36">
        <v>23</v>
      </c>
      <c r="G40" s="9"/>
      <c r="H40" s="9"/>
      <c r="I40" s="10">
        <v>16</v>
      </c>
      <c r="J40" s="9"/>
      <c r="K40" s="10">
        <f t="shared" si="4"/>
        <v>39</v>
      </c>
      <c r="L40" s="38"/>
    </row>
    <row r="41" ht="33" customHeight="1" spans="1:12">
      <c r="A41" s="31"/>
      <c r="B41" s="35" t="s">
        <v>75</v>
      </c>
      <c r="C41" s="9"/>
      <c r="D41" s="9"/>
      <c r="E41" s="9"/>
      <c r="F41" s="36">
        <v>15</v>
      </c>
      <c r="G41" s="9"/>
      <c r="H41" s="9"/>
      <c r="I41" s="9"/>
      <c r="J41" s="9"/>
      <c r="K41" s="10">
        <f t="shared" si="4"/>
        <v>15</v>
      </c>
      <c r="L41" s="36" t="s">
        <v>18</v>
      </c>
    </row>
    <row r="42" ht="34" customHeight="1" spans="1:12">
      <c r="A42" s="31"/>
      <c r="B42" s="35" t="s">
        <v>76</v>
      </c>
      <c r="C42" s="9"/>
      <c r="D42" s="9"/>
      <c r="E42" s="9"/>
      <c r="F42" s="36">
        <v>88</v>
      </c>
      <c r="G42" s="9"/>
      <c r="H42" s="9"/>
      <c r="I42" s="9"/>
      <c r="J42" s="9"/>
      <c r="K42" s="10">
        <f t="shared" si="4"/>
        <v>88</v>
      </c>
      <c r="L42" s="36" t="s">
        <v>12</v>
      </c>
    </row>
    <row r="43" ht="28" customHeight="1" spans="1:12">
      <c r="A43" s="31"/>
      <c r="B43" s="6" t="s">
        <v>77</v>
      </c>
      <c r="C43" s="9"/>
      <c r="D43" s="9"/>
      <c r="E43" s="9"/>
      <c r="F43" s="36">
        <v>429.4</v>
      </c>
      <c r="G43" s="9"/>
      <c r="H43" s="9"/>
      <c r="I43" s="36">
        <v>151.9</v>
      </c>
      <c r="J43" s="9"/>
      <c r="K43" s="10">
        <f t="shared" si="4"/>
        <v>581.3</v>
      </c>
      <c r="L43" s="6" t="s">
        <v>18</v>
      </c>
    </row>
    <row r="44" ht="35" customHeight="1" spans="1:12">
      <c r="A44" s="31"/>
      <c r="B44" s="8" t="s">
        <v>78</v>
      </c>
      <c r="C44" s="9"/>
      <c r="D44" s="9"/>
      <c r="E44" s="9"/>
      <c r="F44" s="36">
        <v>75.8</v>
      </c>
      <c r="G44" s="9"/>
      <c r="H44" s="9"/>
      <c r="I44" s="36">
        <v>100</v>
      </c>
      <c r="J44" s="9"/>
      <c r="K44" s="10">
        <f t="shared" si="4"/>
        <v>175.8</v>
      </c>
      <c r="L44" s="6" t="s">
        <v>56</v>
      </c>
    </row>
    <row r="45" ht="32" customHeight="1" spans="1:12">
      <c r="A45" s="31"/>
      <c r="B45" s="6" t="s">
        <v>79</v>
      </c>
      <c r="C45" s="9"/>
      <c r="D45" s="9"/>
      <c r="E45" s="9"/>
      <c r="F45" s="36">
        <v>100</v>
      </c>
      <c r="G45" s="9"/>
      <c r="H45" s="9"/>
      <c r="I45" s="9"/>
      <c r="J45" s="9"/>
      <c r="K45" s="10">
        <f t="shared" si="4"/>
        <v>100</v>
      </c>
      <c r="L45" s="6" t="s">
        <v>80</v>
      </c>
    </row>
    <row r="46" ht="33" customHeight="1" spans="1:12">
      <c r="A46" s="31"/>
      <c r="B46" s="39" t="s">
        <v>81</v>
      </c>
      <c r="C46" s="9"/>
      <c r="D46" s="9"/>
      <c r="E46" s="9"/>
      <c r="F46" s="36">
        <v>13</v>
      </c>
      <c r="G46" s="9"/>
      <c r="H46" s="9"/>
      <c r="I46" s="9"/>
      <c r="J46" s="9"/>
      <c r="K46" s="10">
        <f t="shared" si="4"/>
        <v>13</v>
      </c>
      <c r="L46" s="37" t="s">
        <v>56</v>
      </c>
    </row>
    <row r="47" ht="40.5" spans="1:12">
      <c r="A47" s="31"/>
      <c r="B47" s="39" t="s">
        <v>82</v>
      </c>
      <c r="C47" s="9"/>
      <c r="D47" s="9"/>
      <c r="E47" s="9"/>
      <c r="F47" s="40">
        <v>22</v>
      </c>
      <c r="G47" s="9"/>
      <c r="H47" s="9"/>
      <c r="I47" s="9"/>
      <c r="J47" s="9"/>
      <c r="K47" s="10">
        <f t="shared" si="4"/>
        <v>22</v>
      </c>
      <c r="L47" s="41"/>
    </row>
    <row r="48" ht="30" customHeight="1" spans="1:12">
      <c r="A48" s="31"/>
      <c r="B48" s="6" t="s">
        <v>83</v>
      </c>
      <c r="C48" s="9"/>
      <c r="D48" s="9"/>
      <c r="E48" s="9"/>
      <c r="F48" s="36">
        <v>10</v>
      </c>
      <c r="G48" s="9"/>
      <c r="H48" s="9"/>
      <c r="I48" s="9"/>
      <c r="J48" s="9"/>
      <c r="K48" s="10">
        <f t="shared" si="4"/>
        <v>10</v>
      </c>
      <c r="L48" s="38"/>
    </row>
    <row r="49" ht="27" customHeight="1" spans="1:12">
      <c r="A49" s="31"/>
      <c r="B49" s="6" t="s">
        <v>58</v>
      </c>
      <c r="C49" s="9"/>
      <c r="D49" s="9"/>
      <c r="E49" s="9"/>
      <c r="F49" s="36">
        <v>35</v>
      </c>
      <c r="G49" s="9"/>
      <c r="H49" s="9"/>
      <c r="I49" s="9"/>
      <c r="J49" s="9"/>
      <c r="K49" s="10">
        <f t="shared" si="4"/>
        <v>35</v>
      </c>
      <c r="L49" s="36" t="s">
        <v>15</v>
      </c>
    </row>
    <row r="50" ht="34" customHeight="1" spans="1:12">
      <c r="A50" s="31"/>
      <c r="B50" s="6" t="s">
        <v>52</v>
      </c>
      <c r="C50" s="9"/>
      <c r="D50" s="9"/>
      <c r="E50" s="9"/>
      <c r="F50" s="36">
        <v>30</v>
      </c>
      <c r="G50" s="9"/>
      <c r="H50" s="9"/>
      <c r="I50" s="36">
        <v>254</v>
      </c>
      <c r="J50" s="9"/>
      <c r="K50" s="10">
        <f t="shared" si="4"/>
        <v>284</v>
      </c>
      <c r="L50" s="36"/>
    </row>
    <row r="51" ht="35" customHeight="1" spans="1:12">
      <c r="A51" s="31"/>
      <c r="B51" s="39" t="s">
        <v>84</v>
      </c>
      <c r="C51" s="9"/>
      <c r="D51" s="9"/>
      <c r="E51" s="9"/>
      <c r="F51" s="9"/>
      <c r="G51" s="36">
        <v>15</v>
      </c>
      <c r="H51" s="9"/>
      <c r="I51" s="9"/>
      <c r="J51" s="9"/>
      <c r="K51" s="10">
        <f t="shared" si="4"/>
        <v>15</v>
      </c>
      <c r="L51" s="36" t="s">
        <v>56</v>
      </c>
    </row>
    <row r="52" ht="27" spans="1:12">
      <c r="A52" s="31"/>
      <c r="B52" s="8" t="s">
        <v>85</v>
      </c>
      <c r="C52" s="9"/>
      <c r="D52" s="9"/>
      <c r="E52" s="9"/>
      <c r="F52" s="9"/>
      <c r="G52" s="9"/>
      <c r="H52" s="17">
        <v>280</v>
      </c>
      <c r="I52" s="9"/>
      <c r="J52" s="9"/>
      <c r="K52" s="10">
        <f t="shared" si="4"/>
        <v>280</v>
      </c>
      <c r="L52" s="8" t="s">
        <v>15</v>
      </c>
    </row>
    <row r="53" ht="29" customHeight="1" spans="1:12">
      <c r="A53" s="31"/>
      <c r="B53" s="8" t="s">
        <v>86</v>
      </c>
      <c r="C53" s="9"/>
      <c r="D53" s="9"/>
      <c r="E53" s="9"/>
      <c r="F53" s="9"/>
      <c r="G53" s="9"/>
      <c r="H53" s="17">
        <v>100</v>
      </c>
      <c r="I53" s="17">
        <v>220</v>
      </c>
      <c r="J53" s="9"/>
      <c r="K53" s="10">
        <f t="shared" si="4"/>
        <v>320</v>
      </c>
      <c r="L53" s="8" t="s">
        <v>87</v>
      </c>
    </row>
    <row r="54" ht="29" customHeight="1" spans="1:12">
      <c r="A54" s="31"/>
      <c r="B54" s="8" t="s">
        <v>88</v>
      </c>
      <c r="C54" s="9"/>
      <c r="D54" s="9"/>
      <c r="E54" s="9"/>
      <c r="F54" s="9"/>
      <c r="G54" s="9"/>
      <c r="H54" s="17">
        <v>25</v>
      </c>
      <c r="I54" s="9"/>
      <c r="J54" s="9"/>
      <c r="K54" s="10">
        <f t="shared" si="4"/>
        <v>25</v>
      </c>
      <c r="L54" s="8"/>
    </row>
    <row r="55" ht="36" customHeight="1" spans="1:12">
      <c r="A55" s="31"/>
      <c r="B55" s="39" t="s">
        <v>89</v>
      </c>
      <c r="C55" s="9"/>
      <c r="D55" s="9"/>
      <c r="E55" s="9"/>
      <c r="F55" s="9"/>
      <c r="G55" s="9"/>
      <c r="H55" s="36">
        <v>60</v>
      </c>
      <c r="I55" s="9"/>
      <c r="J55" s="9"/>
      <c r="K55" s="10">
        <f t="shared" si="4"/>
        <v>60</v>
      </c>
      <c r="L55" s="36" t="s">
        <v>12</v>
      </c>
    </row>
    <row r="56" ht="47" customHeight="1" spans="1:12">
      <c r="A56" s="42" t="s">
        <v>61</v>
      </c>
      <c r="B56" s="39" t="s">
        <v>90</v>
      </c>
      <c r="C56" s="9"/>
      <c r="D56" s="9"/>
      <c r="E56" s="9"/>
      <c r="F56" s="9"/>
      <c r="G56" s="9"/>
      <c r="H56" s="36">
        <v>200</v>
      </c>
      <c r="I56" s="9"/>
      <c r="J56" s="9"/>
      <c r="K56" s="10">
        <f t="shared" si="4"/>
        <v>200</v>
      </c>
      <c r="L56" s="36" t="s">
        <v>15</v>
      </c>
    </row>
    <row r="57" ht="68" customHeight="1" spans="1:12">
      <c r="A57" s="42"/>
      <c r="B57" s="39" t="s">
        <v>91</v>
      </c>
      <c r="C57" s="9"/>
      <c r="D57" s="9"/>
      <c r="E57" s="9"/>
      <c r="F57" s="9"/>
      <c r="G57" s="9"/>
      <c r="H57" s="9"/>
      <c r="I57" s="36">
        <v>94</v>
      </c>
      <c r="J57" s="9"/>
      <c r="K57" s="10">
        <f t="shared" si="4"/>
        <v>94</v>
      </c>
      <c r="L57" s="6" t="s">
        <v>92</v>
      </c>
    </row>
    <row r="58" ht="35" customHeight="1" spans="1:12">
      <c r="A58" s="42"/>
      <c r="B58" s="39" t="s">
        <v>93</v>
      </c>
      <c r="C58" s="9"/>
      <c r="D58" s="9"/>
      <c r="E58" s="9"/>
      <c r="F58" s="9"/>
      <c r="G58" s="9"/>
      <c r="H58" s="9"/>
      <c r="I58" s="36">
        <v>3127</v>
      </c>
      <c r="J58" s="9"/>
      <c r="K58" s="10">
        <f t="shared" si="4"/>
        <v>3127</v>
      </c>
      <c r="L58" s="36" t="s">
        <v>72</v>
      </c>
    </row>
    <row r="59" ht="37" customHeight="1" spans="1:12">
      <c r="A59" s="42"/>
      <c r="B59" s="8" t="s">
        <v>94</v>
      </c>
      <c r="C59" s="9"/>
      <c r="D59" s="9"/>
      <c r="E59" s="9"/>
      <c r="F59" s="9"/>
      <c r="G59" s="9"/>
      <c r="H59" s="9"/>
      <c r="I59" s="36">
        <v>30</v>
      </c>
      <c r="J59" s="9"/>
      <c r="K59" s="10">
        <f t="shared" si="4"/>
        <v>30</v>
      </c>
      <c r="L59" s="8" t="s">
        <v>56</v>
      </c>
    </row>
    <row r="60" ht="33" customHeight="1" spans="1:12">
      <c r="A60" s="42"/>
      <c r="B60" s="8" t="s">
        <v>95</v>
      </c>
      <c r="C60" s="9"/>
      <c r="D60" s="9"/>
      <c r="E60" s="9"/>
      <c r="F60" s="9"/>
      <c r="G60" s="9"/>
      <c r="H60" s="9"/>
      <c r="I60" s="36">
        <v>45</v>
      </c>
      <c r="J60" s="9"/>
      <c r="K60" s="10">
        <f t="shared" si="4"/>
        <v>45</v>
      </c>
      <c r="L60" s="8"/>
    </row>
    <row r="61" ht="32" customHeight="1" spans="1:12">
      <c r="A61" s="42"/>
      <c r="B61" s="8" t="s">
        <v>96</v>
      </c>
      <c r="C61" s="9"/>
      <c r="D61" s="9"/>
      <c r="E61" s="9"/>
      <c r="F61" s="9"/>
      <c r="G61" s="9"/>
      <c r="H61" s="9"/>
      <c r="I61" s="8">
        <v>81</v>
      </c>
      <c r="J61" s="9"/>
      <c r="K61" s="10">
        <f t="shared" si="4"/>
        <v>81</v>
      </c>
      <c r="L61" s="8"/>
    </row>
    <row r="62" ht="42" customHeight="1" spans="1:12">
      <c r="A62" s="42"/>
      <c r="B62" s="8" t="s">
        <v>97</v>
      </c>
      <c r="C62" s="9"/>
      <c r="D62" s="9"/>
      <c r="E62" s="9"/>
      <c r="F62" s="9"/>
      <c r="G62" s="9"/>
      <c r="H62" s="9"/>
      <c r="I62" s="43">
        <v>12.5</v>
      </c>
      <c r="J62" s="9"/>
      <c r="K62" s="10">
        <f t="shared" si="4"/>
        <v>12.5</v>
      </c>
      <c r="L62" s="8"/>
    </row>
    <row r="63" ht="51" customHeight="1" spans="1:12">
      <c r="A63" s="42"/>
      <c r="B63" s="8" t="s">
        <v>98</v>
      </c>
      <c r="C63" s="9"/>
      <c r="D63" s="9"/>
      <c r="E63" s="9"/>
      <c r="F63" s="9"/>
      <c r="G63" s="9"/>
      <c r="H63" s="9"/>
      <c r="I63" s="8">
        <v>12</v>
      </c>
      <c r="J63" s="9"/>
      <c r="K63" s="10">
        <f t="shared" si="4"/>
        <v>12</v>
      </c>
      <c r="L63" s="8"/>
    </row>
    <row r="64" ht="32" customHeight="1" spans="1:12">
      <c r="A64" s="42"/>
      <c r="B64" s="44" t="s">
        <v>99</v>
      </c>
      <c r="C64" s="9"/>
      <c r="D64" s="9"/>
      <c r="E64" s="9"/>
      <c r="F64" s="9"/>
      <c r="G64" s="9"/>
      <c r="H64" s="9"/>
      <c r="I64" s="45">
        <v>55</v>
      </c>
      <c r="J64" s="9"/>
      <c r="K64" s="10">
        <f t="shared" si="4"/>
        <v>55</v>
      </c>
      <c r="L64" s="8" t="s">
        <v>100</v>
      </c>
    </row>
    <row r="65" ht="36" customHeight="1" spans="1:12">
      <c r="A65" s="42"/>
      <c r="B65" s="44" t="s">
        <v>101</v>
      </c>
      <c r="C65" s="9"/>
      <c r="D65" s="9"/>
      <c r="E65" s="9"/>
      <c r="F65" s="9"/>
      <c r="G65" s="9"/>
      <c r="H65" s="9"/>
      <c r="I65" s="45">
        <v>20</v>
      </c>
      <c r="J65" s="9"/>
      <c r="K65" s="10">
        <f t="shared" si="4"/>
        <v>20</v>
      </c>
      <c r="L65" s="8"/>
    </row>
    <row r="66" ht="30" customHeight="1" spans="1:12">
      <c r="A66" s="42"/>
      <c r="B66" s="46" t="s">
        <v>102</v>
      </c>
      <c r="C66" s="9"/>
      <c r="D66" s="9"/>
      <c r="E66" s="9"/>
      <c r="F66" s="9"/>
      <c r="G66" s="9"/>
      <c r="H66" s="9"/>
      <c r="I66" s="47">
        <v>75</v>
      </c>
      <c r="J66" s="9"/>
      <c r="K66" s="10">
        <f t="shared" si="4"/>
        <v>75</v>
      </c>
      <c r="L66" s="8" t="s">
        <v>15</v>
      </c>
    </row>
    <row r="67" ht="33" customHeight="1" spans="1:12">
      <c r="A67" s="42"/>
      <c r="B67" s="46" t="s">
        <v>103</v>
      </c>
      <c r="C67" s="9"/>
      <c r="D67" s="9"/>
      <c r="E67" s="9"/>
      <c r="F67" s="9"/>
      <c r="G67" s="9"/>
      <c r="H67" s="9"/>
      <c r="I67" s="47">
        <v>28</v>
      </c>
      <c r="J67" s="9"/>
      <c r="K67" s="10">
        <f t="shared" si="4"/>
        <v>28</v>
      </c>
      <c r="L67" s="8" t="s">
        <v>104</v>
      </c>
    </row>
    <row r="68" ht="37" customHeight="1" spans="1:12">
      <c r="A68" s="42"/>
      <c r="B68" s="8" t="s">
        <v>10</v>
      </c>
      <c r="C68" s="9"/>
      <c r="D68" s="9"/>
      <c r="E68" s="9"/>
      <c r="F68" s="9"/>
      <c r="G68" s="9"/>
      <c r="H68" s="9"/>
      <c r="I68" s="9"/>
      <c r="J68" s="17">
        <v>20</v>
      </c>
      <c r="K68" s="10">
        <f t="shared" si="4"/>
        <v>20</v>
      </c>
      <c r="L68" s="8" t="s">
        <v>12</v>
      </c>
    </row>
    <row r="69" ht="36" customHeight="1" spans="1:12">
      <c r="A69" s="42"/>
      <c r="B69" s="8" t="s">
        <v>13</v>
      </c>
      <c r="C69" s="9"/>
      <c r="D69" s="9"/>
      <c r="E69" s="9"/>
      <c r="F69" s="9"/>
      <c r="G69" s="9"/>
      <c r="H69" s="9"/>
      <c r="I69" s="9"/>
      <c r="J69" s="47">
        <v>110</v>
      </c>
      <c r="K69" s="10">
        <f t="shared" si="4"/>
        <v>110</v>
      </c>
      <c r="L69" s="8" t="s">
        <v>15</v>
      </c>
    </row>
    <row r="70" ht="28" customHeight="1" spans="1:12">
      <c r="A70" s="48"/>
      <c r="B70" s="8" t="s">
        <v>16</v>
      </c>
      <c r="C70" s="9"/>
      <c r="D70" s="9"/>
      <c r="E70" s="9"/>
      <c r="F70" s="9"/>
      <c r="G70" s="9"/>
      <c r="H70" s="9"/>
      <c r="I70" s="9"/>
      <c r="J70" s="47">
        <v>72.92</v>
      </c>
      <c r="K70" s="10">
        <f t="shared" si="4"/>
        <v>72.92</v>
      </c>
      <c r="L70" s="8" t="s">
        <v>18</v>
      </c>
    </row>
    <row r="71" ht="36" customHeight="1" spans="1:12">
      <c r="A71" s="49" t="s">
        <v>105</v>
      </c>
      <c r="B71" s="50"/>
      <c r="C71" s="13">
        <f>SUM(C30:C70)</f>
        <v>0</v>
      </c>
      <c r="D71" s="13">
        <f t="shared" ref="D71:J71" si="5">SUM(D30:D70)</f>
        <v>2684</v>
      </c>
      <c r="E71" s="13">
        <f t="shared" si="5"/>
        <v>140</v>
      </c>
      <c r="F71" s="13">
        <f t="shared" si="5"/>
        <v>881.2</v>
      </c>
      <c r="G71" s="13">
        <f t="shared" si="5"/>
        <v>-108.32</v>
      </c>
      <c r="H71" s="13">
        <f t="shared" si="5"/>
        <v>665</v>
      </c>
      <c r="I71" s="13">
        <f t="shared" si="5"/>
        <v>4321.4</v>
      </c>
      <c r="J71" s="13">
        <f t="shared" si="5"/>
        <v>202.92</v>
      </c>
      <c r="K71" s="13">
        <f t="shared" si="4"/>
        <v>8786.2</v>
      </c>
      <c r="L71" s="9"/>
    </row>
  </sheetData>
  <mergeCells count="24">
    <mergeCell ref="A2:L2"/>
    <mergeCell ref="A29:B29"/>
    <mergeCell ref="A71:B71"/>
    <mergeCell ref="A5:A8"/>
    <mergeCell ref="A9:A11"/>
    <mergeCell ref="A12:A20"/>
    <mergeCell ref="A21:A22"/>
    <mergeCell ref="A23:A25"/>
    <mergeCell ref="A26:A28"/>
    <mergeCell ref="A30:A55"/>
    <mergeCell ref="A56:A70"/>
    <mergeCell ref="L5:L7"/>
    <mergeCell ref="L9:L10"/>
    <mergeCell ref="L16:L17"/>
    <mergeCell ref="L18:L19"/>
    <mergeCell ref="L26:L27"/>
    <mergeCell ref="L30:L32"/>
    <mergeCell ref="L35:L37"/>
    <mergeCell ref="L39:L40"/>
    <mergeCell ref="L46:L48"/>
    <mergeCell ref="L49:L50"/>
    <mergeCell ref="L53:L54"/>
    <mergeCell ref="L59:L63"/>
    <mergeCell ref="L64:L65"/>
  </mergeCells>
  <pageMargins left="0.314583333333333" right="0.393055555555556" top="0.550694444444444" bottom="1" header="0.5" footer="0.5"/>
  <pageSetup paperSize="9" scale="72"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成晨</cp:lastModifiedBy>
  <dcterms:created xsi:type="dcterms:W3CDTF">2006-09-13T11:21:00Z</dcterms:created>
  <dcterms:modified xsi:type="dcterms:W3CDTF">2026-04-24T06:56:05Z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FDE6A32387764799B978CB5180270D50</vt:lpwstr>
  </property>
  <property fmtid="{D5CDD505-2E9C-101B-9397-08002B2CF9AE}" pid="3" name="KSOProductBuildVer">
    <vt:lpwstr>2052-12.1.0.25225</vt:lpwstr>
  </property>
  <property fmtid="{D5CDD505-2E9C-101B-9397-08002B2CF9AE}" pid="4" name="CalculationRule">
    <vt:i4>0</vt:i4>
  </property>
</Properties>
</file>