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各镇明细" sheetId="2" r:id="rId2"/>
  </sheets>
  <calcPr calcId="144525" concurrentCalc="0"/>
</workbook>
</file>

<file path=xl/sharedStrings.xml><?xml version="1.0" encoding="utf-8"?>
<sst xmlns="http://schemas.openxmlformats.org/spreadsheetml/2006/main" count="50" uniqueCount="48">
  <si>
    <r>
      <t>2022年</t>
    </r>
    <r>
      <rPr>
        <b/>
        <u/>
        <sz val="20"/>
        <color theme="1"/>
        <rFont val="宋体"/>
        <charset val="134"/>
      </rPr>
      <t xml:space="preserve"> 夏 </t>
    </r>
    <r>
      <rPr>
        <b/>
        <sz val="20"/>
        <color theme="1"/>
        <rFont val="宋体"/>
        <charset val="134"/>
      </rPr>
      <t>季秸秆机械化捡拾打捆离田作业补助公示汇总表</t>
    </r>
  </si>
  <si>
    <t>序号</t>
  </si>
  <si>
    <t>镇（区、街道）</t>
  </si>
  <si>
    <t>作业面积（亩）</t>
  </si>
  <si>
    <t>补助标准（元）</t>
  </si>
  <si>
    <t>补助金额（元）</t>
  </si>
  <si>
    <t>城北街道</t>
  </si>
  <si>
    <t>东陈镇</t>
  </si>
  <si>
    <t>白蒲镇</t>
  </si>
  <si>
    <t>下原镇</t>
  </si>
  <si>
    <t>磨头镇</t>
  </si>
  <si>
    <t>九华镇</t>
  </si>
  <si>
    <t>石庄镇</t>
  </si>
  <si>
    <t>江安</t>
  </si>
  <si>
    <t>搬经镇</t>
  </si>
  <si>
    <t>合计</t>
  </si>
  <si>
    <t>2022年夏季秸秆机械化打捆离田作业补助公示表</t>
  </si>
  <si>
    <t>申报主体名称</t>
  </si>
  <si>
    <t>补助面积（亩）</t>
  </si>
  <si>
    <t>城北街道复兴庄村股份经济合作社</t>
  </si>
  <si>
    <t>城北街道八角井村股份经济合作社</t>
  </si>
  <si>
    <t xml:space="preserve">如皋市东陈镇雪岸社区股份经济合作社 </t>
  </si>
  <si>
    <t xml:space="preserve">如皋市东陈镇雪东社区股份经济合作社 </t>
  </si>
  <si>
    <t xml:space="preserve">如皋市东陈镇雪洪村股份经济合作社 </t>
  </si>
  <si>
    <t xml:space="preserve">如皋市东陈镇刘亮村股份经济合作社 </t>
  </si>
  <si>
    <t xml:space="preserve">如皋市东陈镇蒋宗村股份经济合作社 </t>
  </si>
  <si>
    <t xml:space="preserve">如皋市东陈镇汤湾村股份经济合作社 </t>
  </si>
  <si>
    <t>如皋市白蒲镇康庄村股份经济合作社</t>
  </si>
  <si>
    <t>如皋市白蒲镇朱窑村股份经济合作社</t>
  </si>
  <si>
    <t>如皋市白蒲镇文峰村股份经济合作社</t>
  </si>
  <si>
    <t>如皋市国建种植农地股份合作社</t>
  </si>
  <si>
    <t>如皋市磨头镇新港村股份经济合作社</t>
  </si>
  <si>
    <t>如皋市磨头镇严狄村股份经济合作社</t>
  </si>
  <si>
    <t>如皋市磨头镇丁冒村股份经济合作社</t>
  </si>
  <si>
    <t>如皋市磨头镇十字桥村股份经济合作社</t>
  </si>
  <si>
    <t>如皋市九华镇九华社区股份经济合作社</t>
  </si>
  <si>
    <t>如皋市九华镇马桥社区股份经济合作社</t>
  </si>
  <si>
    <t>如皋市石庄镇楼房村股份经济合作社</t>
  </si>
  <si>
    <t>如皋市石庄镇砖桥村股份经济合作社</t>
  </si>
  <si>
    <t>如皋市石庄镇何正村股份经济合作社</t>
  </si>
  <si>
    <t>如皋市石庄镇闸口村股份经济合作社</t>
  </si>
  <si>
    <t>如皋市石庄镇张杨园村股份经济合作社</t>
  </si>
  <si>
    <t>如皋市石庄镇海圩村股份经济合作社</t>
  </si>
  <si>
    <t xml:space="preserve">如皋市江安镇周群社区股份经济合作社  </t>
  </si>
  <si>
    <t>如皋市搬经镇搬经社区股份经济合作社</t>
  </si>
  <si>
    <t>如皋市搬经镇加力社区股份经济合作社</t>
  </si>
  <si>
    <t>如皋市搬经镇任庄村股份经济合作社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</si>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</sst>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7" xfId="52"/>
    <cellStyle name="常规 1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12" sqref="E12"/>
    </sheetView>
  </sheetViews>
  <sheetFormatPr defaultColWidth="9" defaultRowHeight="13.5"/>
  <cols>
    <col min="1" max="1" width="8.375" customWidth="1"/>
    <col min="2" max="2" width="23.625" customWidth="1"/>
    <col min="3" max="3" width="25.625" customWidth="1"/>
    <col min="4" max="4" width="23.5" customWidth="1"/>
    <col min="5" max="5" width="20.625" customWidth="1"/>
  </cols>
  <sheetData>
    <row r="1" ht="84.95" customHeight="1" spans="1:9">
      <c r="A1" s="16" t="s">
        <v>0</v>
      </c>
      <c r="B1" s="16"/>
      <c r="C1" s="16"/>
      <c r="D1" s="16"/>
      <c r="E1" s="16"/>
      <c r="F1" s="17"/>
      <c r="G1" s="17"/>
      <c r="H1" s="17"/>
      <c r="I1" s="17"/>
    </row>
    <row r="2" ht="38.1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</row>
    <row r="3" ht="28" customHeight="1" spans="1:5">
      <c r="A3" s="18">
        <v>1</v>
      </c>
      <c r="B3" s="18" t="s">
        <v>6</v>
      </c>
      <c r="C3" s="20">
        <v>504</v>
      </c>
      <c r="D3" s="18">
        <v>50</v>
      </c>
      <c r="E3" s="18">
        <f t="shared" ref="E3:E11" si="0">C3*D3</f>
        <v>25200</v>
      </c>
    </row>
    <row r="4" ht="28" customHeight="1" spans="1:5">
      <c r="A4" s="18">
        <v>2</v>
      </c>
      <c r="B4" s="18" t="s">
        <v>7</v>
      </c>
      <c r="C4" s="20">
        <v>3662</v>
      </c>
      <c r="D4" s="18">
        <v>50</v>
      </c>
      <c r="E4" s="18">
        <f t="shared" si="0"/>
        <v>183100</v>
      </c>
    </row>
    <row r="5" ht="28" customHeight="1" spans="1:5">
      <c r="A5" s="18">
        <v>3</v>
      </c>
      <c r="B5" s="18" t="s">
        <v>8</v>
      </c>
      <c r="C5" s="20">
        <v>3168</v>
      </c>
      <c r="D5" s="18">
        <v>50</v>
      </c>
      <c r="E5" s="18">
        <f t="shared" si="0"/>
        <v>158400</v>
      </c>
    </row>
    <row r="6" ht="28" customHeight="1" spans="1:5">
      <c r="A6" s="18">
        <v>4</v>
      </c>
      <c r="B6" s="18" t="s">
        <v>9</v>
      </c>
      <c r="C6" s="20">
        <v>115</v>
      </c>
      <c r="D6" s="18">
        <v>50</v>
      </c>
      <c r="E6" s="18">
        <f t="shared" si="0"/>
        <v>5750</v>
      </c>
    </row>
    <row r="7" ht="28" customHeight="1" spans="1:5">
      <c r="A7" s="18">
        <v>5</v>
      </c>
      <c r="B7" s="18" t="s">
        <v>10</v>
      </c>
      <c r="C7" s="20">
        <v>994.99</v>
      </c>
      <c r="D7" s="18">
        <v>50</v>
      </c>
      <c r="E7" s="18">
        <f t="shared" si="0"/>
        <v>49749.5</v>
      </c>
    </row>
    <row r="8" ht="28" customHeight="1" spans="1:5">
      <c r="A8" s="18">
        <v>6</v>
      </c>
      <c r="B8" s="18" t="s">
        <v>11</v>
      </c>
      <c r="C8" s="20">
        <v>360.75</v>
      </c>
      <c r="D8" s="18">
        <v>50</v>
      </c>
      <c r="E8" s="18">
        <f t="shared" si="0"/>
        <v>18037.5</v>
      </c>
    </row>
    <row r="9" ht="28" customHeight="1" spans="1:5">
      <c r="A9" s="18">
        <v>7</v>
      </c>
      <c r="B9" s="18" t="s">
        <v>12</v>
      </c>
      <c r="C9" s="10">
        <v>3892.33</v>
      </c>
      <c r="D9" s="18">
        <v>50</v>
      </c>
      <c r="E9" s="18">
        <f t="shared" si="0"/>
        <v>194616.5</v>
      </c>
    </row>
    <row r="10" ht="28" customHeight="1" spans="1:5">
      <c r="A10" s="18">
        <v>8</v>
      </c>
      <c r="B10" s="18" t="s">
        <v>13</v>
      </c>
      <c r="C10" s="20">
        <v>838</v>
      </c>
      <c r="D10" s="18">
        <v>50</v>
      </c>
      <c r="E10" s="18">
        <f t="shared" si="0"/>
        <v>41900</v>
      </c>
    </row>
    <row r="11" ht="28" customHeight="1" spans="1:5">
      <c r="A11" s="18">
        <v>9</v>
      </c>
      <c r="B11" s="18" t="s">
        <v>14</v>
      </c>
      <c r="C11" s="18">
        <v>1680.22</v>
      </c>
      <c r="D11" s="18">
        <v>50</v>
      </c>
      <c r="E11" s="18">
        <f t="shared" si="0"/>
        <v>84011</v>
      </c>
    </row>
    <row r="12" ht="28" customHeight="1" spans="1:5">
      <c r="A12" s="21" t="s">
        <v>15</v>
      </c>
      <c r="B12" s="22"/>
      <c r="C12" s="18">
        <f>SUM(C3:C11)</f>
        <v>15215.29</v>
      </c>
      <c r="D12" s="18">
        <v>50</v>
      </c>
      <c r="E12" s="18">
        <f>SUM(E3:E11)</f>
        <v>760764.5</v>
      </c>
    </row>
  </sheetData>
  <mergeCells count="2">
    <mergeCell ref="A1:E1"/>
    <mergeCell ref="A12:B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17" workbookViewId="0">
      <selection activeCell="E35" sqref="E35"/>
    </sheetView>
  </sheetViews>
  <sheetFormatPr defaultColWidth="29.125" defaultRowHeight="18.75" outlineLevelCol="3"/>
  <cols>
    <col min="1" max="1" width="7" style="1" customWidth="1"/>
    <col min="2" max="2" width="37.125" style="1" customWidth="1"/>
    <col min="3" max="3" width="17.5" style="1" customWidth="1"/>
    <col min="4" max="4" width="19.75" style="1" customWidth="1"/>
    <col min="5" max="16384" width="29.125" style="1"/>
  </cols>
  <sheetData>
    <row r="1" ht="62.25" customHeight="1" spans="1:4">
      <c r="A1" s="2" t="s">
        <v>16</v>
      </c>
      <c r="B1" s="2"/>
      <c r="C1" s="2"/>
      <c r="D1" s="2"/>
    </row>
    <row r="2" ht="18" customHeight="1" spans="1:4">
      <c r="A2" s="3" t="s">
        <v>1</v>
      </c>
      <c r="B2" s="3" t="s">
        <v>17</v>
      </c>
      <c r="C2" s="4" t="s">
        <v>18</v>
      </c>
      <c r="D2" s="5" t="s">
        <v>5</v>
      </c>
    </row>
    <row r="3" ht="18" customHeight="1" spans="1:4">
      <c r="A3" s="3"/>
      <c r="B3" s="3"/>
      <c r="C3" s="6"/>
      <c r="D3" s="7"/>
    </row>
    <row r="4" ht="27" customHeight="1" spans="1:4">
      <c r="A4" s="3">
        <v>1</v>
      </c>
      <c r="B4" s="8" t="s">
        <v>19</v>
      </c>
      <c r="C4" s="5">
        <v>280</v>
      </c>
      <c r="D4" s="9">
        <f>C4*50</f>
        <v>14000</v>
      </c>
    </row>
    <row r="5" ht="27" customHeight="1" spans="1:4">
      <c r="A5" s="3">
        <v>2</v>
      </c>
      <c r="B5" s="8" t="s">
        <v>20</v>
      </c>
      <c r="C5" s="5">
        <v>224</v>
      </c>
      <c r="D5" s="9">
        <f t="shared" ref="D5:D32" si="0">C5*50</f>
        <v>11200</v>
      </c>
    </row>
    <row r="6" ht="27" customHeight="1" spans="1:4">
      <c r="A6" s="3">
        <v>3</v>
      </c>
      <c r="B6" s="8" t="s">
        <v>21</v>
      </c>
      <c r="C6" s="5">
        <v>1041</v>
      </c>
      <c r="D6" s="9">
        <f t="shared" si="0"/>
        <v>52050</v>
      </c>
    </row>
    <row r="7" ht="27" customHeight="1" spans="1:4">
      <c r="A7" s="3">
        <v>4</v>
      </c>
      <c r="B7" s="8" t="s">
        <v>22</v>
      </c>
      <c r="C7" s="5">
        <v>125</v>
      </c>
      <c r="D7" s="9">
        <f t="shared" si="0"/>
        <v>6250</v>
      </c>
    </row>
    <row r="8" ht="27" customHeight="1" spans="1:4">
      <c r="A8" s="3">
        <v>5</v>
      </c>
      <c r="B8" s="8" t="s">
        <v>23</v>
      </c>
      <c r="C8" s="5">
        <v>1546</v>
      </c>
      <c r="D8" s="9">
        <f t="shared" si="0"/>
        <v>77300</v>
      </c>
    </row>
    <row r="9" ht="27" customHeight="1" spans="1:4">
      <c r="A9" s="3">
        <v>6</v>
      </c>
      <c r="B9" s="8" t="s">
        <v>24</v>
      </c>
      <c r="C9" s="5">
        <v>111</v>
      </c>
      <c r="D9" s="9">
        <f t="shared" si="0"/>
        <v>5550</v>
      </c>
    </row>
    <row r="10" ht="27" customHeight="1" spans="1:4">
      <c r="A10" s="3">
        <v>7</v>
      </c>
      <c r="B10" s="8" t="s">
        <v>25</v>
      </c>
      <c r="C10" s="5">
        <v>356</v>
      </c>
      <c r="D10" s="9">
        <f t="shared" si="0"/>
        <v>17800</v>
      </c>
    </row>
    <row r="11" ht="27" customHeight="1" spans="1:4">
      <c r="A11" s="3">
        <v>8</v>
      </c>
      <c r="B11" s="8" t="s">
        <v>26</v>
      </c>
      <c r="C11" s="5">
        <v>483</v>
      </c>
      <c r="D11" s="9">
        <f t="shared" si="0"/>
        <v>24150</v>
      </c>
    </row>
    <row r="12" ht="27" customHeight="1" spans="1:4">
      <c r="A12" s="3">
        <v>9</v>
      </c>
      <c r="B12" s="8" t="s">
        <v>27</v>
      </c>
      <c r="C12" s="5">
        <v>1433</v>
      </c>
      <c r="D12" s="9">
        <f t="shared" si="0"/>
        <v>71650</v>
      </c>
    </row>
    <row r="13" ht="27" customHeight="1" spans="1:4">
      <c r="A13" s="3">
        <v>10</v>
      </c>
      <c r="B13" s="8" t="s">
        <v>28</v>
      </c>
      <c r="C13" s="5">
        <v>883</v>
      </c>
      <c r="D13" s="9">
        <f t="shared" si="0"/>
        <v>44150</v>
      </c>
    </row>
    <row r="14" ht="27" customHeight="1" spans="1:4">
      <c r="A14" s="3">
        <v>11</v>
      </c>
      <c r="B14" s="8" t="s">
        <v>29</v>
      </c>
      <c r="C14" s="5">
        <v>852</v>
      </c>
      <c r="D14" s="9">
        <f t="shared" si="0"/>
        <v>42600</v>
      </c>
    </row>
    <row r="15" ht="27" customHeight="1" spans="1:4">
      <c r="A15" s="3">
        <v>12</v>
      </c>
      <c r="B15" s="8" t="s">
        <v>30</v>
      </c>
      <c r="C15" s="5">
        <v>115</v>
      </c>
      <c r="D15" s="9">
        <f t="shared" si="0"/>
        <v>5750</v>
      </c>
    </row>
    <row r="16" ht="27" customHeight="1" spans="1:4">
      <c r="A16" s="3">
        <v>13</v>
      </c>
      <c r="B16" s="8" t="s">
        <v>31</v>
      </c>
      <c r="C16" s="5">
        <v>496.54</v>
      </c>
      <c r="D16" s="9">
        <f t="shared" si="0"/>
        <v>24827</v>
      </c>
    </row>
    <row r="17" ht="27" customHeight="1" spans="1:4">
      <c r="A17" s="3">
        <v>14</v>
      </c>
      <c r="B17" s="8" t="s">
        <v>32</v>
      </c>
      <c r="C17" s="5">
        <v>155</v>
      </c>
      <c r="D17" s="9">
        <f t="shared" si="0"/>
        <v>7750</v>
      </c>
    </row>
    <row r="18" ht="27" customHeight="1" spans="1:4">
      <c r="A18" s="3">
        <v>15</v>
      </c>
      <c r="B18" s="8" t="s">
        <v>33</v>
      </c>
      <c r="C18" s="5">
        <v>153.45</v>
      </c>
      <c r="D18" s="9">
        <f t="shared" si="0"/>
        <v>7672.5</v>
      </c>
    </row>
    <row r="19" ht="27" customHeight="1" spans="1:4">
      <c r="A19" s="3">
        <v>16</v>
      </c>
      <c r="B19" s="8" t="s">
        <v>34</v>
      </c>
      <c r="C19" s="5">
        <v>190</v>
      </c>
      <c r="D19" s="9">
        <f t="shared" si="0"/>
        <v>9500</v>
      </c>
    </row>
    <row r="20" ht="27" customHeight="1" spans="1:4">
      <c r="A20" s="3">
        <v>17</v>
      </c>
      <c r="B20" s="3" t="s">
        <v>35</v>
      </c>
      <c r="C20" s="8">
        <v>21.75</v>
      </c>
      <c r="D20" s="9">
        <f t="shared" si="0"/>
        <v>1087.5</v>
      </c>
    </row>
    <row r="21" ht="27" customHeight="1" spans="1:4">
      <c r="A21" s="3">
        <v>18</v>
      </c>
      <c r="B21" s="3" t="s">
        <v>36</v>
      </c>
      <c r="C21" s="8">
        <v>339</v>
      </c>
      <c r="D21" s="9">
        <f t="shared" si="0"/>
        <v>16950</v>
      </c>
    </row>
    <row r="22" ht="27" customHeight="1" spans="1:4">
      <c r="A22" s="3">
        <v>19</v>
      </c>
      <c r="B22" s="10" t="s">
        <v>37</v>
      </c>
      <c r="C22" s="10">
        <v>1052</v>
      </c>
      <c r="D22" s="9">
        <f t="shared" si="0"/>
        <v>52600</v>
      </c>
    </row>
    <row r="23" ht="27" customHeight="1" spans="1:4">
      <c r="A23" s="3">
        <v>20</v>
      </c>
      <c r="B23" s="10" t="s">
        <v>38</v>
      </c>
      <c r="C23" s="10">
        <v>984.09</v>
      </c>
      <c r="D23" s="9">
        <f t="shared" si="0"/>
        <v>49204.5</v>
      </c>
    </row>
    <row r="24" ht="27" customHeight="1" spans="1:4">
      <c r="A24" s="3">
        <v>21</v>
      </c>
      <c r="B24" s="10" t="s">
        <v>39</v>
      </c>
      <c r="C24" s="10">
        <v>1300</v>
      </c>
      <c r="D24" s="9">
        <f t="shared" si="0"/>
        <v>65000</v>
      </c>
    </row>
    <row r="25" ht="27" customHeight="1" spans="1:4">
      <c r="A25" s="3">
        <v>22</v>
      </c>
      <c r="B25" s="10" t="s">
        <v>40</v>
      </c>
      <c r="C25" s="10">
        <v>300</v>
      </c>
      <c r="D25" s="9">
        <f t="shared" si="0"/>
        <v>15000</v>
      </c>
    </row>
    <row r="26" ht="27" customHeight="1" spans="1:4">
      <c r="A26" s="3">
        <v>23</v>
      </c>
      <c r="B26" s="10" t="s">
        <v>41</v>
      </c>
      <c r="C26" s="10">
        <v>91.24</v>
      </c>
      <c r="D26" s="9">
        <f t="shared" si="0"/>
        <v>4562</v>
      </c>
    </row>
    <row r="27" ht="27" customHeight="1" spans="1:4">
      <c r="A27" s="3">
        <v>24</v>
      </c>
      <c r="B27" s="10" t="s">
        <v>42</v>
      </c>
      <c r="C27" s="10">
        <v>165</v>
      </c>
      <c r="D27" s="9">
        <f t="shared" si="0"/>
        <v>8250</v>
      </c>
    </row>
    <row r="28" ht="27" customHeight="1" spans="1:4">
      <c r="A28" s="3">
        <v>25</v>
      </c>
      <c r="B28" s="11" t="s">
        <v>43</v>
      </c>
      <c r="C28" s="12">
        <v>838</v>
      </c>
      <c r="D28" s="9">
        <f t="shared" si="0"/>
        <v>41900</v>
      </c>
    </row>
    <row r="29" ht="27" customHeight="1" spans="1:4">
      <c r="A29" s="3">
        <v>26</v>
      </c>
      <c r="B29" s="13" t="s">
        <v>44</v>
      </c>
      <c r="C29" s="9">
        <v>357</v>
      </c>
      <c r="D29" s="9">
        <f t="shared" si="0"/>
        <v>17850</v>
      </c>
    </row>
    <row r="30" ht="27" customHeight="1" spans="1:4">
      <c r="A30" s="3">
        <v>27</v>
      </c>
      <c r="B30" s="3" t="s">
        <v>45</v>
      </c>
      <c r="C30" s="9">
        <v>1150.22</v>
      </c>
      <c r="D30" s="9">
        <f t="shared" si="0"/>
        <v>57511</v>
      </c>
    </row>
    <row r="31" ht="27" customHeight="1" spans="1:4">
      <c r="A31" s="3">
        <v>28</v>
      </c>
      <c r="B31" s="3" t="s">
        <v>46</v>
      </c>
      <c r="C31" s="9">
        <v>173</v>
      </c>
      <c r="D31" s="9">
        <f t="shared" si="0"/>
        <v>8650</v>
      </c>
    </row>
    <row r="32" ht="27" customHeight="1" spans="1:4">
      <c r="A32" s="14" t="s">
        <v>47</v>
      </c>
      <c r="B32" s="15"/>
      <c r="C32" s="9">
        <f>SUM(C4:C31)</f>
        <v>15215.29</v>
      </c>
      <c r="D32" s="9">
        <f t="shared" si="0"/>
        <v>760764.5</v>
      </c>
    </row>
  </sheetData>
  <mergeCells count="6">
    <mergeCell ref="A1:D1"/>
    <mergeCell ref="A32:B3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各镇明细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2021-08-03T06:44:00Z</dcterms:created>
  <dcterms:modified xsi:type="dcterms:W3CDTF">2022-10-26T01:33:02Z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D2CE1908C6D74EE0963552B297F7E2A9</vt:lpwstr>
  </property>
  <property fmtid="{D5CDD505-2E9C-101B-9397-08002B2CF9AE}" pid="3" name="KSOProductBuildVer">
    <vt:lpwstr>2052-11.1.0.11875</vt:lpwstr>
  </property>
</Properties>
</file>