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录" sheetId="1" r:id="rId1"/>
  </sheets>
  <calcPr calcId="144525"/>
</workbook>
</file>

<file path=xl/sharedStrings.xml><?xml version="1.0" encoding="utf-8"?>
<sst xmlns="http://schemas.openxmlformats.org/spreadsheetml/2006/main" count="73" uniqueCount="53">
  <si>
    <r>
      <rPr>
        <b/>
        <sz val="12"/>
        <color theme="1"/>
        <rFont val="仿宋_GB2312"/>
        <charset val="134"/>
      </rPr>
      <t>附件</t>
    </r>
    <r>
      <rPr>
        <b/>
        <sz val="12"/>
        <color theme="1"/>
        <rFont val="Times New Roman"/>
        <charset val="134"/>
      </rPr>
      <t>1</t>
    </r>
    <r>
      <rPr>
        <b/>
        <sz val="12"/>
        <color theme="1"/>
        <rFont val="仿宋_GB2312"/>
        <charset val="134"/>
      </rPr>
      <t>：</t>
    </r>
  </si>
  <si>
    <r>
      <rPr>
        <b/>
        <sz val="16"/>
        <color theme="1"/>
        <rFont val="Times New Roman"/>
        <charset val="134"/>
      </rPr>
      <t>2020</t>
    </r>
    <r>
      <rPr>
        <b/>
        <sz val="16"/>
        <color theme="1"/>
        <rFont val="华文宋体"/>
        <charset val="134"/>
      </rPr>
      <t>年度高标准农田建设项目入库名录</t>
    </r>
  </si>
  <si>
    <t>单位：如皋市农业农村局（盖章）</t>
  </si>
  <si>
    <r>
      <rPr>
        <b/>
        <sz val="11"/>
        <color theme="1"/>
        <rFont val="宋体"/>
        <charset val="134"/>
      </rPr>
      <t>县（市、区）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</si>
  <si>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</si>
  <si>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项目类型</t>
    </r>
  </si>
  <si>
    <t>项目名称</t>
  </si>
  <si>
    <r>
      <rPr>
        <b/>
        <sz val="11"/>
        <color theme="1"/>
        <rFont val="宋体"/>
        <charset val="134"/>
      </rPr>
      <t>建设单位</t>
    </r>
  </si>
  <si>
    <r>
      <rPr>
        <b/>
        <sz val="11"/>
        <color theme="1"/>
        <rFont val="宋体"/>
        <charset val="134"/>
      </rPr>
      <t>项目规模（万亩）</t>
    </r>
  </si>
  <si>
    <r>
      <rPr>
        <b/>
        <sz val="11"/>
        <color theme="1"/>
        <rFont val="宋体"/>
        <charset val="134"/>
      </rPr>
      <t>建设地点（涉及镇、村）</t>
    </r>
  </si>
  <si>
    <r>
      <rPr>
        <b/>
        <sz val="11"/>
        <color theme="1"/>
        <rFont val="宋体"/>
        <charset val="134"/>
      </rPr>
      <t>总投资（万元）</t>
    </r>
  </si>
  <si>
    <r>
      <rPr>
        <b/>
        <sz val="11"/>
        <color theme="1"/>
        <rFont val="宋体"/>
        <charset val="134"/>
      </rPr>
      <t>财政投资（万元）</t>
    </r>
  </si>
  <si>
    <r>
      <rPr>
        <b/>
        <sz val="11"/>
        <color theme="1"/>
        <rFont val="宋体"/>
        <charset val="134"/>
      </rPr>
      <t>项目所在区域性质（平原、丘陵）</t>
    </r>
  </si>
  <si>
    <r>
      <rPr>
        <b/>
        <sz val="11"/>
        <color theme="1"/>
        <rFont val="宋体"/>
        <charset val="134"/>
      </rPr>
      <t>高效节水灌溉面积（万亩）</t>
    </r>
  </si>
  <si>
    <r>
      <rPr>
        <b/>
        <sz val="11"/>
        <color theme="1"/>
        <rFont val="宋体"/>
        <charset val="134"/>
      </rPr>
      <t>排序</t>
    </r>
  </si>
  <si>
    <r>
      <rPr>
        <b/>
        <sz val="11"/>
        <color theme="1"/>
        <rFont val="宋体"/>
        <charset val="134"/>
      </rPr>
      <t>备注</t>
    </r>
  </si>
  <si>
    <t>如皋市合计</t>
  </si>
  <si>
    <t>A</t>
  </si>
  <si>
    <t>如皋市城北街道志勇片高标准农田建设项目（财政补助）</t>
  </si>
  <si>
    <t>城北街道办事处</t>
  </si>
  <si>
    <t>城北街道志勇、杨宗村</t>
  </si>
  <si>
    <t>平原</t>
  </si>
  <si>
    <t>如皋市搬经镇卢庄片高标准农田建设项目（财政补助）</t>
  </si>
  <si>
    <t>搬经镇人民政府</t>
  </si>
  <si>
    <t>搬经镇卢庄、港桥、龙桥村</t>
  </si>
  <si>
    <t>如皋市白蒲镇顾岱片高标准农田建设项目（财政补助）</t>
  </si>
  <si>
    <t>白蒲镇人民政府</t>
  </si>
  <si>
    <t>白蒲镇顾岱、邓杨 沈腰村</t>
  </si>
  <si>
    <t>如皋市东陈镇雪岸片高标准农田建设项目（财政补助）</t>
  </si>
  <si>
    <t>东陈镇人民政府</t>
  </si>
  <si>
    <t>东陈镇（雪岸、杨庄、南庄）</t>
  </si>
  <si>
    <t>如皋市江安镇黄庄片高标准农田建设项目（财政补助）</t>
  </si>
  <si>
    <t>江安镇人民政府</t>
  </si>
  <si>
    <t>江安镇黄庄、百新村</t>
  </si>
  <si>
    <t>如皋市吴窑镇老庄片高标准农田建设项目（财政补助）</t>
  </si>
  <si>
    <t>吴窑镇人民政府</t>
  </si>
  <si>
    <t>吴窑镇老庄</t>
  </si>
  <si>
    <t>如皋市下原镇邹庄片高标准农田建设项目（财政补助）</t>
  </si>
  <si>
    <t>下原镇人民政府</t>
  </si>
  <si>
    <t>下原镇邹庄、下原村</t>
  </si>
  <si>
    <t>如皋市磨头镇兴韩片高标准农田建设项目（财政补助）</t>
  </si>
  <si>
    <t>磨头镇人民政府</t>
  </si>
  <si>
    <t>磨头镇村兴韩、新徐村</t>
  </si>
  <si>
    <t>如皋市石庄镇闸口片高标准农田建设项目（财政补助）</t>
  </si>
  <si>
    <t>石庄镇人民政府</t>
  </si>
  <si>
    <t>石庄镇闸口、洪港、石南村</t>
  </si>
  <si>
    <t>如皋市城南街道夏庄片高标准农田零散地治理项目（财政补助）</t>
  </si>
  <si>
    <t>城南街道办事处</t>
  </si>
  <si>
    <t>城南街道夏庄村</t>
  </si>
  <si>
    <t>如皋市长江镇南通市粮棉原种场片高标准农田零散地治理项目（财政补助）</t>
  </si>
  <si>
    <t>长江镇人民政府</t>
  </si>
  <si>
    <t>长江镇（南通市粮棉原种场）</t>
  </si>
  <si>
    <r>
      <rPr>
        <sz val="11"/>
        <color theme="1"/>
        <rFont val="宋体"/>
        <charset val="134"/>
      </rPr>
      <t>说明：项目类型，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表示财政补助高标准农田建设项目，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表示中央预算内高标准农田建设项目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</si>
</sst>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6"/>
      <color theme="1"/>
      <name val="Times New Roman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6"/>
      <color theme="1"/>
      <name val="Times New Roman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theme="1"/>
      <name val="仿宋_GB2312"/>
      <charset val="134"/>
    </font>
    <font>
      <b/>
      <sz val="16"/>
      <color theme="1"/>
      <name val="华文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30" fillId="13" borderId="3" applyNumberFormat="0" applyAlignment="0" applyProtection="0">
      <alignment vertical="center"/>
    </xf>
    <xf numFmtId="0" fontId="31" fillId="20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zoomScale="85" zoomScaleNormal="85" workbookViewId="0">
      <selection activeCell="G19" sqref="G19:L19"/>
    </sheetView>
  </sheetViews>
  <sheetFormatPr defaultColWidth="9" defaultRowHeight="15"/>
  <cols>
    <col min="1" max="1" width="12.6416666666667" style="2" customWidth="1"/>
    <col min="2" max="2" width="4.85" style="2" customWidth="1"/>
    <col min="3" max="3" width="9.775" style="2" customWidth="1"/>
    <col min="4" max="4" width="48.3333333333333" style="3" customWidth="1"/>
    <col min="5" max="5" width="15" style="2" customWidth="1"/>
    <col min="6" max="6" width="9.88333333333333" style="2" customWidth="1"/>
    <col min="7" max="7" width="17.6666666666667" style="2" customWidth="1"/>
    <col min="8" max="8" width="9.775" style="2" customWidth="1"/>
    <col min="9" max="9" width="9.10833333333333" style="2" customWidth="1"/>
    <col min="10" max="10" width="11.6666666666667" style="2" customWidth="1"/>
    <col min="11" max="11" width="10.3333333333333" style="2" customWidth="1"/>
    <col min="12" max="12" width="8.88333333333333" style="2" customWidth="1"/>
    <col min="13" max="13" width="8.09166666666667" style="2" customWidth="1"/>
    <col min="14" max="14" width="11.6666666666667" style="2" customWidth="1"/>
    <col min="15" max="15" width="13.1083333333333" style="2" customWidth="1"/>
    <col min="16" max="16384" width="9" style="2"/>
  </cols>
  <sheetData>
    <row r="1" ht="28.95" customHeight="1" spans="1:2">
      <c r="A1" s="4" t="s">
        <v>0</v>
      </c>
      <c r="B1" s="5"/>
    </row>
    <row r="2" ht="22" customHeight="1" spans="1:1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26"/>
      <c r="O2" s="26"/>
    </row>
    <row r="3" ht="28.05" customHeight="1" spans="1:15">
      <c r="A3" s="8" t="s">
        <v>2</v>
      </c>
      <c r="B3" s="9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26"/>
    </row>
    <row r="4" s="1" customFormat="1" ht="48" customHeight="1" spans="1:13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</row>
    <row r="5" s="1" customFormat="1" ht="28.2" customHeight="1" spans="1:13">
      <c r="A5" s="13" t="s">
        <v>16</v>
      </c>
      <c r="B5" s="12"/>
      <c r="C5" s="12"/>
      <c r="D5" s="12"/>
      <c r="E5" s="12"/>
      <c r="F5" s="12">
        <f t="shared" ref="F5:K5" si="0">SUM(F6:F16)</f>
        <v>7.36</v>
      </c>
      <c r="G5" s="12"/>
      <c r="H5" s="14">
        <f t="shared" si="0"/>
        <v>20240</v>
      </c>
      <c r="I5" s="14">
        <f t="shared" si="0"/>
        <v>12880</v>
      </c>
      <c r="J5" s="14">
        <f t="shared" si="0"/>
        <v>0</v>
      </c>
      <c r="K5" s="14">
        <f t="shared" si="0"/>
        <v>2.208</v>
      </c>
      <c r="L5" s="12"/>
      <c r="M5" s="12"/>
    </row>
    <row r="6" s="1" customFormat="1" ht="40.95" customHeight="1" spans="1:13">
      <c r="A6" s="13"/>
      <c r="B6" s="12">
        <v>1</v>
      </c>
      <c r="C6" s="15" t="s">
        <v>17</v>
      </c>
      <c r="D6" s="16" t="s">
        <v>18</v>
      </c>
      <c r="E6" s="17" t="s">
        <v>19</v>
      </c>
      <c r="F6" s="18">
        <v>0.8</v>
      </c>
      <c r="G6" s="18" t="s">
        <v>20</v>
      </c>
      <c r="H6" s="18">
        <v>2200</v>
      </c>
      <c r="I6" s="18">
        <v>1400</v>
      </c>
      <c r="J6" s="18" t="s">
        <v>21</v>
      </c>
      <c r="K6" s="27">
        <v>0.24</v>
      </c>
      <c r="L6" s="18">
        <v>1</v>
      </c>
      <c r="M6" s="12"/>
    </row>
    <row r="7" s="1" customFormat="1" ht="40.95" customHeight="1" spans="1:13">
      <c r="A7" s="13"/>
      <c r="B7" s="12">
        <v>2</v>
      </c>
      <c r="C7" s="15" t="s">
        <v>17</v>
      </c>
      <c r="D7" s="16" t="s">
        <v>22</v>
      </c>
      <c r="E7" s="17" t="s">
        <v>23</v>
      </c>
      <c r="F7" s="18">
        <v>1.72</v>
      </c>
      <c r="G7" s="18" t="s">
        <v>24</v>
      </c>
      <c r="H7" s="18">
        <v>4730</v>
      </c>
      <c r="I7" s="18">
        <v>3010</v>
      </c>
      <c r="J7" s="18" t="s">
        <v>21</v>
      </c>
      <c r="K7" s="27">
        <v>0.516</v>
      </c>
      <c r="L7" s="18">
        <v>2</v>
      </c>
      <c r="M7" s="12"/>
    </row>
    <row r="8" s="1" customFormat="1" ht="40.95" customHeight="1" spans="1:13">
      <c r="A8" s="13"/>
      <c r="B8" s="12">
        <v>3</v>
      </c>
      <c r="C8" s="15" t="s">
        <v>17</v>
      </c>
      <c r="D8" s="16" t="s">
        <v>25</v>
      </c>
      <c r="E8" s="17" t="s">
        <v>26</v>
      </c>
      <c r="F8" s="18">
        <v>1.2</v>
      </c>
      <c r="G8" s="18" t="s">
        <v>27</v>
      </c>
      <c r="H8" s="18">
        <v>3300</v>
      </c>
      <c r="I8" s="18">
        <v>2100</v>
      </c>
      <c r="J8" s="18" t="s">
        <v>21</v>
      </c>
      <c r="K8" s="27">
        <v>0.36</v>
      </c>
      <c r="L8" s="18">
        <v>3</v>
      </c>
      <c r="M8" s="12"/>
    </row>
    <row r="9" s="1" customFormat="1" ht="40.95" customHeight="1" spans="1:13">
      <c r="A9" s="13"/>
      <c r="B9" s="12">
        <v>4</v>
      </c>
      <c r="C9" s="15" t="s">
        <v>17</v>
      </c>
      <c r="D9" s="19" t="s">
        <v>28</v>
      </c>
      <c r="E9" s="20" t="s">
        <v>29</v>
      </c>
      <c r="F9" s="21">
        <v>0.98</v>
      </c>
      <c r="G9" s="21" t="s">
        <v>30</v>
      </c>
      <c r="H9" s="21">
        <f>F9*2750</f>
        <v>2695</v>
      </c>
      <c r="I9" s="21">
        <f>F9*1750</f>
        <v>1715</v>
      </c>
      <c r="J9" s="21" t="s">
        <v>21</v>
      </c>
      <c r="K9" s="28">
        <f>F9*0.3</f>
        <v>0.294</v>
      </c>
      <c r="L9" s="18">
        <v>4</v>
      </c>
      <c r="M9" s="12"/>
    </row>
    <row r="10" s="1" customFormat="1" ht="40.95" customHeight="1" spans="1:13">
      <c r="A10" s="13"/>
      <c r="B10" s="12">
        <v>5</v>
      </c>
      <c r="C10" s="15" t="s">
        <v>17</v>
      </c>
      <c r="D10" s="16" t="s">
        <v>31</v>
      </c>
      <c r="E10" s="17" t="s">
        <v>32</v>
      </c>
      <c r="F10" s="18">
        <v>0.57</v>
      </c>
      <c r="G10" s="18" t="s">
        <v>33</v>
      </c>
      <c r="H10" s="18">
        <v>1567.5</v>
      </c>
      <c r="I10" s="18">
        <v>997.5</v>
      </c>
      <c r="J10" s="18" t="s">
        <v>21</v>
      </c>
      <c r="K10" s="27">
        <v>0.171</v>
      </c>
      <c r="L10" s="18">
        <v>5</v>
      </c>
      <c r="M10" s="12"/>
    </row>
    <row r="11" s="1" customFormat="1" ht="40.95" customHeight="1" spans="1:13">
      <c r="A11" s="13"/>
      <c r="B11" s="12">
        <v>6</v>
      </c>
      <c r="C11" s="15" t="s">
        <v>17</v>
      </c>
      <c r="D11" s="16" t="s">
        <v>34</v>
      </c>
      <c r="E11" s="17" t="s">
        <v>35</v>
      </c>
      <c r="F11" s="18">
        <v>0.3</v>
      </c>
      <c r="G11" s="18" t="s">
        <v>36</v>
      </c>
      <c r="H11" s="18">
        <v>825</v>
      </c>
      <c r="I11" s="18">
        <v>525</v>
      </c>
      <c r="J11" s="18" t="s">
        <v>21</v>
      </c>
      <c r="K11" s="27">
        <v>0.09</v>
      </c>
      <c r="L11" s="18">
        <v>6</v>
      </c>
      <c r="M11" s="12"/>
    </row>
    <row r="12" s="1" customFormat="1" ht="40.95" customHeight="1" spans="1:13">
      <c r="A12" s="13"/>
      <c r="B12" s="12">
        <v>7</v>
      </c>
      <c r="C12" s="15" t="s">
        <v>17</v>
      </c>
      <c r="D12" s="16" t="s">
        <v>37</v>
      </c>
      <c r="E12" s="17" t="s">
        <v>38</v>
      </c>
      <c r="F12" s="18">
        <v>0.4</v>
      </c>
      <c r="G12" s="18" t="s">
        <v>39</v>
      </c>
      <c r="H12" s="18">
        <v>1100</v>
      </c>
      <c r="I12" s="18">
        <v>700</v>
      </c>
      <c r="J12" s="18" t="s">
        <v>21</v>
      </c>
      <c r="K12" s="27">
        <v>0.12</v>
      </c>
      <c r="L12" s="18">
        <v>7</v>
      </c>
      <c r="M12" s="12"/>
    </row>
    <row r="13" ht="40.95" customHeight="1" spans="1:13">
      <c r="A13" s="22"/>
      <c r="B13" s="12">
        <v>8</v>
      </c>
      <c r="C13" s="15" t="s">
        <v>17</v>
      </c>
      <c r="D13" s="16" t="s">
        <v>40</v>
      </c>
      <c r="E13" s="17" t="s">
        <v>41</v>
      </c>
      <c r="F13" s="18">
        <v>0.4</v>
      </c>
      <c r="G13" s="18" t="s">
        <v>42</v>
      </c>
      <c r="H13" s="18">
        <v>1100</v>
      </c>
      <c r="I13" s="18">
        <v>700</v>
      </c>
      <c r="J13" s="18" t="s">
        <v>21</v>
      </c>
      <c r="K13" s="27">
        <v>0.12</v>
      </c>
      <c r="L13" s="18">
        <v>8</v>
      </c>
      <c r="M13" s="22"/>
    </row>
    <row r="14" ht="40.95" customHeight="1" spans="1:13">
      <c r="A14" s="22"/>
      <c r="B14" s="12">
        <v>9</v>
      </c>
      <c r="C14" s="15" t="s">
        <v>17</v>
      </c>
      <c r="D14" s="16" t="s">
        <v>43</v>
      </c>
      <c r="E14" s="17" t="s">
        <v>44</v>
      </c>
      <c r="F14" s="18">
        <v>0.77</v>
      </c>
      <c r="G14" s="18" t="s">
        <v>45</v>
      </c>
      <c r="H14" s="18">
        <v>2117.5</v>
      </c>
      <c r="I14" s="18">
        <v>1347.5</v>
      </c>
      <c r="J14" s="18" t="s">
        <v>21</v>
      </c>
      <c r="K14" s="27">
        <v>0.231</v>
      </c>
      <c r="L14" s="18">
        <v>9</v>
      </c>
      <c r="M14" s="22"/>
    </row>
    <row r="15" ht="40.95" customHeight="1" spans="1:13">
      <c r="A15" s="22"/>
      <c r="B15" s="12">
        <v>10</v>
      </c>
      <c r="C15" s="15" t="s">
        <v>17</v>
      </c>
      <c r="D15" s="16" t="s">
        <v>46</v>
      </c>
      <c r="E15" s="17" t="s">
        <v>47</v>
      </c>
      <c r="F15" s="18">
        <v>0.11</v>
      </c>
      <c r="G15" s="18" t="s">
        <v>48</v>
      </c>
      <c r="H15" s="18">
        <v>302.5</v>
      </c>
      <c r="I15" s="18">
        <v>192.5</v>
      </c>
      <c r="J15" s="18" t="s">
        <v>21</v>
      </c>
      <c r="K15" s="27">
        <v>0.033</v>
      </c>
      <c r="L15" s="18">
        <v>10</v>
      </c>
      <c r="M15" s="22"/>
    </row>
    <row r="16" ht="40.95" customHeight="1" spans="1:13">
      <c r="A16" s="22"/>
      <c r="B16" s="12">
        <v>11</v>
      </c>
      <c r="C16" s="15" t="s">
        <v>17</v>
      </c>
      <c r="D16" s="16" t="s">
        <v>49</v>
      </c>
      <c r="E16" s="17" t="s">
        <v>50</v>
      </c>
      <c r="F16" s="18">
        <v>0.11</v>
      </c>
      <c r="G16" s="18" t="s">
        <v>51</v>
      </c>
      <c r="H16" s="18">
        <v>302.5</v>
      </c>
      <c r="I16" s="18">
        <v>192.5</v>
      </c>
      <c r="J16" s="18" t="s">
        <v>21</v>
      </c>
      <c r="K16" s="27">
        <v>0.033</v>
      </c>
      <c r="L16" s="18">
        <v>11</v>
      </c>
      <c r="M16" s="22"/>
    </row>
    <row r="17" ht="22.05" customHeight="1" spans="1:1">
      <c r="A17" s="2" t="s">
        <v>52</v>
      </c>
    </row>
    <row r="19" ht="21" customHeight="1" spans="1:13">
      <c r="A19" s="23"/>
      <c r="B19" s="24"/>
      <c r="C19" s="24"/>
      <c r="G19" s="25"/>
      <c r="H19" s="25"/>
      <c r="I19" s="25"/>
      <c r="J19" s="25"/>
      <c r="K19" s="25"/>
      <c r="L19" s="25"/>
      <c r="M19" s="25"/>
    </row>
  </sheetData>
  <mergeCells count="4">
    <mergeCell ref="A2:M2"/>
    <mergeCell ref="A3:D3"/>
    <mergeCell ref="A19:C19"/>
    <mergeCell ref="G19:L19"/>
  </mergeCells>
  <printOptions horizontalCentered="1"/>
  <pageMargins left="0.751388888888889" right="0.751388888888889" top="1" bottom="1" header="0.507638888888889" footer="0.507638888888889"/>
  <pageSetup paperSize="8" scale="6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2019-11-07T07:29:25Z</dcterms:created>
  <dcterms:modified xsi:type="dcterms:W3CDTF">2019-11-07T07:30:10Z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