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磨头镇乡道明细表" sheetId="22" r:id="rId1"/>
    <sheet name="磨头镇村道明细表" sheetId="24" r:id="rId2"/>
  </sheets>
  <definedNames>
    <definedName name="_xlnm._FilterDatabase" localSheetId="1" hidden="1">磨头镇村道明细表!$A$1:$AF$5</definedName>
    <definedName name="_xlnm._FilterDatabase" localSheetId="0" hidden="1">磨头镇乡道明细表!$A$5:$BJ$5</definedName>
    <definedName name="_xlnm.Print_Area" localSheetId="1">磨头镇村道明细表!$A$1:$AF$5</definedName>
    <definedName name="_xlnm.Print_Area" localSheetId="0">磨头镇乡道明细表!$A$1:$AF$5</definedName>
    <definedName name="_xlnm.Print_Titles" localSheetId="1">磨头镇村道明细表!$1:$4</definedName>
    <definedName name="_xlnm.Print_Titles" localSheetId="0">磨头镇乡道明细表!$1:$4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<sst xmlns="http://schemas.openxmlformats.org/spreadsheetml/2006/main" count="1803" uniqueCount="386">
  <si>
    <t>表1   磨头镇乡道公路网规划线路明细表</t>
  </si>
  <si>
    <t>序号</t>
  </si>
  <si>
    <t>线路所在
设区市</t>
  </si>
  <si>
    <t xml:space="preserve">线路
所在县（市、区）
</t>
  </si>
  <si>
    <t>线路
所在乡镇</t>
  </si>
  <si>
    <t>线路名称</t>
  </si>
  <si>
    <t>线路编号</t>
  </si>
  <si>
    <t>路段序列号</t>
  </si>
  <si>
    <t>线路位置</t>
  </si>
  <si>
    <t>线路里程</t>
  </si>
  <si>
    <t>线路现状</t>
  </si>
  <si>
    <t>规划技术等级</t>
  </si>
  <si>
    <t>用地性质</t>
  </si>
  <si>
    <t>公路功能</t>
  </si>
  <si>
    <t>原线路编号</t>
  </si>
  <si>
    <t>是否通公交运行线路</t>
  </si>
  <si>
    <t>是否通校车运行线路</t>
  </si>
  <si>
    <t>最后一次改造年份</t>
  </si>
  <si>
    <t>拟被国省道占用里程（公里）</t>
  </si>
  <si>
    <t>拟占用国省道编号</t>
  </si>
  <si>
    <t>起点名称</t>
  </si>
  <si>
    <t>终点名称</t>
  </si>
  <si>
    <t>起点坐标（CGCS2000)</t>
  </si>
  <si>
    <t>终点坐标（CGCS2000)</t>
  </si>
  <si>
    <t>经过主要控制点</t>
  </si>
  <si>
    <t>总里程
(公里）</t>
  </si>
  <si>
    <t>重复里程
(公里）</t>
  </si>
  <si>
    <t>重复路段编号</t>
  </si>
  <si>
    <t>实际里程
(公里）</t>
  </si>
  <si>
    <t>城镇段里程(公里）</t>
  </si>
  <si>
    <t>技术等级</t>
  </si>
  <si>
    <t>路面宽度（米）</t>
  </si>
  <si>
    <t>路基宽度（米）</t>
  </si>
  <si>
    <t>路面类型</t>
  </si>
  <si>
    <t>北纬N</t>
  </si>
  <si>
    <t>东经E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</si>
  <si>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</si>
  <si>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</si>
  <si>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</si>
  <si>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</si>
  <si>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</si>
  <si>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</si>
  <si>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</si>
  <si>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</si>
  <si>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</si>
  <si>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</si>
  <si>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</si>
  <si>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</si>
  <si>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</si>
  <si>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</si>
  <si>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</si>
  <si>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</si>
  <si>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</si>
  <si>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</si>
  <si>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</si>
  <si>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</si>
  <si>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（21）</t>
  </si>
  <si>
    <t>（22）</t>
  </si>
  <si>
    <t>（23）</t>
  </si>
  <si>
    <t>（24）</t>
  </si>
  <si>
    <t>（25）</t>
  </si>
  <si>
    <t>（26）</t>
  </si>
  <si>
    <t>（27）</t>
  </si>
  <si>
    <t>（28）</t>
  </si>
  <si>
    <t>（29）</t>
  </si>
  <si>
    <t>（30）</t>
  </si>
  <si>
    <t>（31）</t>
  </si>
  <si>
    <t>（32）</t>
  </si>
  <si>
    <t>南通市</t>
  </si>
  <si>
    <t>如皋市</t>
  </si>
  <si>
    <t>磨头镇</t>
  </si>
  <si>
    <t>交五线</t>
  </si>
  <si>
    <t>YAA0</t>
  </si>
  <si>
    <t>001</t>
  </si>
  <si>
    <t>董堡村</t>
  </si>
  <si>
    <t>场东村</t>
  </si>
  <si>
    <t>磨头机场</t>
  </si>
  <si>
    <t xml:space="preserve"> </t>
  </si>
  <si>
    <t>四级</t>
  </si>
  <si>
    <t>建设用地</t>
  </si>
  <si>
    <t>否</t>
  </si>
  <si>
    <t>2020</t>
  </si>
  <si>
    <t>向阳东线</t>
  </si>
  <si>
    <t>YAH4</t>
  </si>
  <si>
    <t>星港村</t>
  </si>
  <si>
    <t>兴韩村入点</t>
  </si>
  <si>
    <t>G204</t>
  </si>
  <si>
    <t>塘鞠线</t>
  </si>
  <si>
    <t>YAH5</t>
  </si>
  <si>
    <t>塘湾村</t>
  </si>
  <si>
    <t>2004</t>
  </si>
  <si>
    <t>002</t>
  </si>
  <si>
    <t>新港线</t>
  </si>
  <si>
    <t>YAH6</t>
  </si>
  <si>
    <t>新港村</t>
  </si>
  <si>
    <t>梅甸村</t>
  </si>
  <si>
    <t>磨头镇、搬经镇</t>
  </si>
  <si>
    <t>八角线</t>
  </si>
  <si>
    <t>YAH7</t>
  </si>
  <si>
    <t>磨头居</t>
  </si>
  <si>
    <t>星港、磨头居、丁冒</t>
  </si>
  <si>
    <t>2016</t>
  </si>
  <si>
    <t>丁冒线</t>
  </si>
  <si>
    <t>YAH8</t>
  </si>
  <si>
    <t>丁冒村</t>
  </si>
  <si>
    <t>丁冒村入点</t>
  </si>
  <si>
    <t>磨头居、丁冒、X311、X312连接线</t>
  </si>
  <si>
    <t>2003</t>
  </si>
  <si>
    <t>003</t>
  </si>
  <si>
    <t>三级</t>
  </si>
  <si>
    <t>是</t>
  </si>
  <si>
    <t>振兴线</t>
  </si>
  <si>
    <t>YAI0</t>
  </si>
  <si>
    <t>磨头社区</t>
  </si>
  <si>
    <t>公交站</t>
  </si>
  <si>
    <t>二级</t>
  </si>
  <si>
    <t>1992</t>
  </si>
  <si>
    <t>天曹线</t>
  </si>
  <si>
    <t>YAI1</t>
  </si>
  <si>
    <t>曹石村</t>
  </si>
  <si>
    <t>天阳、丁冒、曹石、董堡、场东</t>
  </si>
  <si>
    <t>2007</t>
  </si>
  <si>
    <t>2014</t>
  </si>
  <si>
    <t>004</t>
  </si>
  <si>
    <t>天阳村</t>
  </si>
  <si>
    <t>005</t>
  </si>
  <si>
    <t>天阳</t>
  </si>
  <si>
    <t>西昌线</t>
  </si>
  <si>
    <t>YAI2</t>
  </si>
  <si>
    <t>场西村</t>
  </si>
  <si>
    <t>董堡、场东、场西</t>
  </si>
  <si>
    <t>2023</t>
  </si>
  <si>
    <t>朗场线</t>
  </si>
  <si>
    <t>YAI3</t>
  </si>
  <si>
    <t>十字桥村</t>
  </si>
  <si>
    <t>十字桥、朗场、场西</t>
  </si>
  <si>
    <t>CGF0</t>
  </si>
  <si>
    <t>1990</t>
  </si>
  <si>
    <t>朗张村</t>
  </si>
  <si>
    <t>塘湾线</t>
  </si>
  <si>
    <t>YAI4</t>
  </si>
  <si>
    <t>常塘路</t>
  </si>
  <si>
    <t>新联社区</t>
  </si>
  <si>
    <t>S334、G204连接线</t>
  </si>
  <si>
    <t>2017</t>
  </si>
  <si>
    <t>2018</t>
  </si>
  <si>
    <t>曹石线</t>
  </si>
  <si>
    <t>YAI5</t>
  </si>
  <si>
    <t>邓高村</t>
  </si>
  <si>
    <t>X311、X312连接线</t>
  </si>
  <si>
    <t>星港线</t>
  </si>
  <si>
    <t>YAI6</t>
  </si>
  <si>
    <t>磨头居老丁磨线</t>
  </si>
  <si>
    <t>申徐村</t>
  </si>
  <si>
    <t>城南街道、磨头镇</t>
  </si>
  <si>
    <t>许曙线</t>
  </si>
  <si>
    <t>YAR8</t>
  </si>
  <si>
    <t>高李村</t>
  </si>
  <si>
    <t>顾沈村</t>
  </si>
  <si>
    <t>顾沈、高李、兴韩</t>
  </si>
  <si>
    <t>司马港河北线</t>
  </si>
  <si>
    <t>YCB2</t>
  </si>
  <si>
    <t>城南申徐村</t>
  </si>
  <si>
    <t>育贤线</t>
  </si>
  <si>
    <t>YFA0</t>
  </si>
  <si>
    <t>磨居</t>
  </si>
  <si>
    <t>天阳、磨头、兴港</t>
  </si>
  <si>
    <t>CGC0</t>
  </si>
  <si>
    <t>1900</t>
  </si>
  <si>
    <t>CGA4</t>
  </si>
  <si>
    <t>CGG2</t>
  </si>
  <si>
    <t>星港村出点</t>
  </si>
  <si>
    <t>星港村入点</t>
  </si>
  <si>
    <t>006</t>
  </si>
  <si>
    <t>科泰线</t>
  </si>
  <si>
    <t>YFA4</t>
  </si>
  <si>
    <t>红先河</t>
  </si>
  <si>
    <t>新徐、兴韩、邓高</t>
  </si>
  <si>
    <t>X312</t>
  </si>
  <si>
    <t>2010</t>
  </si>
  <si>
    <t>丁磨路西延</t>
  </si>
  <si>
    <t>天阳线</t>
  </si>
  <si>
    <t>YFA5</t>
  </si>
  <si>
    <t>如九线</t>
  </si>
  <si>
    <t>如港公路</t>
  </si>
  <si>
    <t>天阳、丁冒、X252连接线</t>
  </si>
  <si>
    <t>CGB7</t>
  </si>
  <si>
    <t>2022</t>
  </si>
  <si>
    <t>CGB8</t>
  </si>
  <si>
    <t>西洋线</t>
  </si>
  <si>
    <t>YFA6</t>
  </si>
  <si>
    <t>场西、十字桥、X311连接线</t>
  </si>
  <si>
    <t>CGD7</t>
  </si>
  <si>
    <t>向阳西线</t>
  </si>
  <si>
    <t>YFA8</t>
  </si>
  <si>
    <t>兴韩村</t>
  </si>
  <si>
    <t>兴韩、高庄、高李、顾沈</t>
  </si>
  <si>
    <t>CGG1</t>
  </si>
  <si>
    <t>邓高线</t>
  </si>
  <si>
    <t>YFA9</t>
  </si>
  <si>
    <t>邓高、董堡、场东</t>
  </si>
  <si>
    <t>CGG3</t>
  </si>
  <si>
    <t>高庄线</t>
  </si>
  <si>
    <t>YFB0</t>
  </si>
  <si>
    <t>高庄村</t>
  </si>
  <si>
    <t>兴韩、高庄、高李</t>
  </si>
  <si>
    <t>CGG4</t>
  </si>
  <si>
    <t>卓吾线</t>
  </si>
  <si>
    <t>YFB4</t>
  </si>
  <si>
    <t>磨头镇、丁冒村</t>
  </si>
  <si>
    <t>CZ59</t>
  </si>
  <si>
    <t>2013</t>
  </si>
  <si>
    <t>丁磨线</t>
  </si>
  <si>
    <t>CZ60</t>
  </si>
  <si>
    <t>YAH9</t>
  </si>
  <si>
    <t>2011</t>
  </si>
  <si>
    <t>交四线</t>
  </si>
  <si>
    <t>YFB5</t>
  </si>
  <si>
    <t>通智路</t>
  </si>
  <si>
    <t>X311</t>
  </si>
  <si>
    <t>表2   磨头镇村道公路网规划线路明细表</t>
  </si>
  <si>
    <t>新徐南北路</t>
  </si>
  <si>
    <t>CAE3</t>
  </si>
  <si>
    <t>新徐村</t>
  </si>
  <si>
    <t>兴韩村、新徐村</t>
  </si>
  <si>
    <t>CGB2</t>
  </si>
  <si>
    <t>鲍田河北路</t>
  </si>
  <si>
    <t>CAE5</t>
  </si>
  <si>
    <t>天阳村（如港路）</t>
  </si>
  <si>
    <t>丁冒村（丁冒线）</t>
  </si>
  <si>
    <t>天阳村、丁冒村</t>
  </si>
  <si>
    <t>环镇南路</t>
  </si>
  <si>
    <t>CGA0</t>
  </si>
  <si>
    <t>磨头镇区</t>
  </si>
  <si>
    <t>金磨路</t>
  </si>
  <si>
    <t>CGA1</t>
  </si>
  <si>
    <t>卓吾路</t>
  </si>
  <si>
    <t>2008</t>
  </si>
  <si>
    <t>兴旺路</t>
  </si>
  <si>
    <t>CGA2</t>
  </si>
  <si>
    <t>新港路</t>
  </si>
  <si>
    <t>星港北路</t>
  </si>
  <si>
    <t>CGA3</t>
  </si>
  <si>
    <t>塘湾路延伸</t>
  </si>
  <si>
    <t>CGA5</t>
  </si>
  <si>
    <t>健康路</t>
  </si>
  <si>
    <t>CGA6</t>
  </si>
  <si>
    <t>邓高社区</t>
  </si>
  <si>
    <t>2006</t>
  </si>
  <si>
    <t>星狄路</t>
  </si>
  <si>
    <t>CGA7</t>
  </si>
  <si>
    <t>如港路</t>
  </si>
  <si>
    <t>磨头公墓</t>
  </si>
  <si>
    <t>严狄中心路</t>
  </si>
  <si>
    <t>CGA8</t>
  </si>
  <si>
    <t>严狄村</t>
  </si>
  <si>
    <t>新徐村、严狄村</t>
  </si>
  <si>
    <t>姚李路</t>
  </si>
  <si>
    <t>CGA9</t>
  </si>
  <si>
    <t>高李村、兴韩村</t>
  </si>
  <si>
    <t>高徐路</t>
  </si>
  <si>
    <t>CGB0</t>
  </si>
  <si>
    <t>新徐路</t>
  </si>
  <si>
    <t>CGB1</t>
  </si>
  <si>
    <t>高庄村出点</t>
  </si>
  <si>
    <t>2005</t>
  </si>
  <si>
    <t>双拥东路</t>
  </si>
  <si>
    <t>CGB3</t>
  </si>
  <si>
    <t>老户村</t>
  </si>
  <si>
    <t>老户路</t>
  </si>
  <si>
    <t>CGB4</t>
  </si>
  <si>
    <t>拥军路</t>
  </si>
  <si>
    <t>CGB5</t>
  </si>
  <si>
    <t>双拥西路</t>
  </si>
  <si>
    <t>CGB6</t>
  </si>
  <si>
    <t>高庄社区</t>
  </si>
  <si>
    <t>曹田路</t>
  </si>
  <si>
    <t>CGC3</t>
  </si>
  <si>
    <t>肖庄南路</t>
  </si>
  <si>
    <t>CGC4</t>
  </si>
  <si>
    <t>新联村路</t>
  </si>
  <si>
    <t>CGC7</t>
  </si>
  <si>
    <t>CGC8</t>
  </si>
  <si>
    <t>星联社区</t>
  </si>
  <si>
    <t>新联社区、塘湾村</t>
  </si>
  <si>
    <t>支五路</t>
  </si>
  <si>
    <t>CGC9</t>
  </si>
  <si>
    <t>新港村、塘湾村</t>
  </si>
  <si>
    <t>花卉路</t>
  </si>
  <si>
    <t>CGD0</t>
  </si>
  <si>
    <t>花木园区东四路</t>
  </si>
  <si>
    <t>CGD1</t>
  </si>
  <si>
    <t>华夏花卉</t>
  </si>
  <si>
    <t>花木园区西三路</t>
  </si>
  <si>
    <t>CGD2</t>
  </si>
  <si>
    <t>花木园区西二路</t>
  </si>
  <si>
    <t>CGD3</t>
  </si>
  <si>
    <t>花木园区西四路</t>
  </si>
  <si>
    <t>CGD4</t>
  </si>
  <si>
    <t>花木园区西五路</t>
  </si>
  <si>
    <t>CGD5</t>
  </si>
  <si>
    <t>星联村</t>
  </si>
  <si>
    <t>花木园区西六路</t>
  </si>
  <si>
    <t>CGD6</t>
  </si>
  <si>
    <t>新联村</t>
  </si>
  <si>
    <t>大洋路</t>
  </si>
  <si>
    <t>CGD8</t>
  </si>
  <si>
    <t>叶庄居</t>
  </si>
  <si>
    <t>场西村、叶庄居</t>
  </si>
  <si>
    <t>谢庄路</t>
  </si>
  <si>
    <t>CGD9</t>
  </si>
  <si>
    <t>长东村</t>
  </si>
  <si>
    <t>场东村、十字桥村</t>
  </si>
  <si>
    <t>2009</t>
  </si>
  <si>
    <t>宏光路</t>
  </si>
  <si>
    <t>CGE1</t>
  </si>
  <si>
    <t>顾沈村、老户村</t>
  </si>
  <si>
    <t>果园北路</t>
  </si>
  <si>
    <t>CGE2</t>
  </si>
  <si>
    <t>场十路</t>
  </si>
  <si>
    <t>CGE3</t>
  </si>
  <si>
    <t>场西村、十字桥村</t>
  </si>
  <si>
    <t>中心河路</t>
  </si>
  <si>
    <t>CGE4</t>
  </si>
  <si>
    <t>石家庄中心路</t>
  </si>
  <si>
    <t>CGE5</t>
  </si>
  <si>
    <t>场西村、场东村</t>
  </si>
  <si>
    <t>董堡中心路</t>
  </si>
  <si>
    <t>CGE6</t>
  </si>
  <si>
    <t>董堡村、新联社区</t>
  </si>
  <si>
    <t>刘岱中心路</t>
  </si>
  <si>
    <t>CGE7</t>
  </si>
  <si>
    <t>新十路</t>
  </si>
  <si>
    <t>CGE8</t>
  </si>
  <si>
    <t>十字桥村、新港村</t>
  </si>
  <si>
    <t>园区七路</t>
  </si>
  <si>
    <t>CGE9</t>
  </si>
  <si>
    <t>星联村、十字桥村</t>
  </si>
  <si>
    <t>张窑路</t>
  </si>
  <si>
    <t>CGF1</t>
  </si>
  <si>
    <t>陈元河东路</t>
  </si>
  <si>
    <t>CGF3</t>
  </si>
  <si>
    <t>高李南北中心路</t>
  </si>
  <si>
    <t>CGF4</t>
  </si>
  <si>
    <t>高李村、高庄村</t>
  </si>
  <si>
    <t>园西路</t>
  </si>
  <si>
    <t>CGF6</t>
  </si>
  <si>
    <t>场西村、老户村</t>
  </si>
  <si>
    <t>十字桥2组南北路</t>
  </si>
  <si>
    <t>CGF7</t>
  </si>
  <si>
    <t>十字桥村、场东村</t>
  </si>
  <si>
    <t>刘岱北路</t>
  </si>
  <si>
    <t>CGG0</t>
  </si>
  <si>
    <t>张窑路支线</t>
  </si>
  <si>
    <t>CMA5</t>
  </si>
  <si>
    <t>西鞠路</t>
  </si>
  <si>
    <t>CQB2</t>
  </si>
  <si>
    <t>沈朗路</t>
  </si>
  <si>
    <t>CQB3</t>
  </si>
  <si>
    <t>花木园区西二路延伸线</t>
  </si>
  <si>
    <t>CQE3</t>
  </si>
  <si>
    <t>搬经界</t>
  </si>
  <si>
    <t>CZ57</t>
  </si>
  <si>
    <t>工业园区</t>
  </si>
  <si>
    <t>华智路</t>
  </si>
  <si>
    <t>CZ58</t>
  </si>
  <si>
    <t>丁冒中心北路</t>
  </si>
  <si>
    <t>CZH7</t>
  </si>
  <si>
    <t>丁冒18组</t>
  </si>
  <si>
    <t>天阳路延伸线</t>
  </si>
  <si>
    <t>2025</t>
  </si>
  <si>
    <t>蒋庄中心路</t>
  </si>
  <si>
    <t>CZN9</t>
  </si>
  <si>
    <t>天阳支路</t>
  </si>
  <si>
    <t>CZO4</t>
  </si>
  <si>
    <t>天阳路</t>
  </si>
  <si>
    <t>天池路</t>
  </si>
  <si>
    <t>振兴路</t>
  </si>
  <si>
    <t>CZP1</t>
  </si>
  <si>
    <t>交四路</t>
  </si>
  <si>
    <t>规划金磨路</t>
  </si>
  <si>
    <t>小区西路</t>
  </si>
  <si>
    <t>CZP2</t>
  </si>
  <si>
    <t>小区西门</t>
  </si>
  <si>
    <t>天淇小区</t>
  </si>
  <si>
    <t>小区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</si>
</sst>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;[Red]0.0"/>
    <numFmt numFmtId="177" formatCode="#,##0.000000"/>
    <numFmt numFmtId="178" formatCode="0.000000_);[Red]\(0.000000\)"/>
    <numFmt numFmtId="179" formatCode="#,##0.000"/>
    <numFmt numFmtId="180" formatCode="0.000_ "/>
  </numFmts>
  <fonts count="35">
    <font>
      <sz val="11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2"/>
      <name val="Arial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</cellStyleXfs>
  <cellXfs count="73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75" applyFont="1" applyFill="1" applyBorder="1" applyAlignment="1">
      <alignment horizontal="center" vertical="center"/>
    </xf>
    <xf numFmtId="0" fontId="1" fillId="2" borderId="1" xfId="75" applyFont="1" applyFill="1" applyBorder="1" applyAlignment="1">
      <alignment horizontal="center" vertical="center"/>
    </xf>
    <xf numFmtId="176" fontId="1" fillId="2" borderId="1" xfId="75" applyNumberFormat="1" applyFont="1" applyFill="1" applyBorder="1" applyAlignment="1">
      <alignment horizontal="center" vertical="center"/>
    </xf>
    <xf numFmtId="176" fontId="1" fillId="0" borderId="1" xfId="75" applyNumberFormat="1" applyFont="1" applyFill="1" applyBorder="1" applyAlignment="1">
      <alignment horizontal="center" vertical="center"/>
    </xf>
    <xf numFmtId="0" fontId="2" fillId="0" borderId="2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75" applyFont="1" applyFill="1" applyBorder="1" applyAlignment="1">
      <alignment horizontal="center" vertical="center" wrapText="1"/>
    </xf>
    <xf numFmtId="0" fontId="2" fillId="0" borderId="2" xfId="75" applyFont="1" applyFill="1" applyBorder="1" applyAlignment="1">
      <alignment horizontal="center" vertical="center" wrapText="1"/>
    </xf>
    <xf numFmtId="176" fontId="2" fillId="2" borderId="2" xfId="75" applyNumberFormat="1" applyFont="1" applyFill="1" applyBorder="1" applyAlignment="1">
      <alignment horizontal="center" vertical="center" wrapText="1"/>
    </xf>
    <xf numFmtId="176" fontId="2" fillId="0" borderId="2" xfId="75" applyNumberFormat="1" applyFont="1" applyFill="1" applyBorder="1" applyAlignment="1">
      <alignment horizontal="center" vertical="center" wrapText="1"/>
    </xf>
    <xf numFmtId="0" fontId="2" fillId="2" borderId="2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/>
    </xf>
    <xf numFmtId="176" fontId="2" fillId="2" borderId="2" xfId="64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64" applyNumberFormat="1" applyFont="1" applyFill="1" applyBorder="1" applyAlignment="1" applyProtection="1">
      <alignment horizontal="center" vertical="center"/>
      <protection locked="0"/>
    </xf>
    <xf numFmtId="49" fontId="2" fillId="2" borderId="2" xfId="64" applyNumberFormat="1" applyFont="1" applyFill="1" applyBorder="1" applyAlignment="1" applyProtection="1">
      <alignment horizontal="center" vertical="center"/>
      <protection locked="0"/>
    </xf>
    <xf numFmtId="176" fontId="2" fillId="2" borderId="2" xfId="64" applyNumberFormat="1" applyFont="1" applyFill="1" applyBorder="1" applyAlignment="1" applyProtection="1">
      <alignment horizontal="center" vertical="center"/>
      <protection locked="0"/>
    </xf>
    <xf numFmtId="176" fontId="2" fillId="0" borderId="2" xfId="64" applyNumberFormat="1" applyFont="1" applyFill="1" applyBorder="1" applyAlignment="1" applyProtection="1">
      <alignment horizontal="center" vertical="center"/>
      <protection locked="0"/>
    </xf>
    <xf numFmtId="49" fontId="2" fillId="0" borderId="3" xfId="64" applyNumberFormat="1" applyFont="1" applyFill="1" applyBorder="1" applyAlignment="1" applyProtection="1">
      <alignment horizontal="center" vertical="center"/>
      <protection locked="0"/>
    </xf>
    <xf numFmtId="49" fontId="2" fillId="0" borderId="4" xfId="64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9" fontId="3" fillId="2" borderId="2" xfId="0" applyNumberFormat="1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80" fontId="0" fillId="0" borderId="0" xfId="0" applyNumberFormat="1" applyFill="1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百分比 2 2" xfId="51"/>
    <cellStyle name="差 2" xfId="52"/>
    <cellStyle name="差 3" xfId="53"/>
    <cellStyle name="差_XX市县道公路网规划审核统计样表" xfId="54"/>
    <cellStyle name="差_如皋最终方案表1020--仲小飞" xfId="55"/>
    <cellStyle name="常规 2" xfId="56"/>
    <cellStyle name="常规 2 2" xfId="57"/>
    <cellStyle name="常规 2 3" xfId="58"/>
    <cellStyle name="常规 2 3 2" xfId="59"/>
    <cellStyle name="常规 2 3 3" xfId="60"/>
    <cellStyle name="常规 2 4" xfId="61"/>
    <cellStyle name="常规 2 5" xfId="62"/>
    <cellStyle name="常规 2_XX市县道公路网规划审核统计样表" xfId="63"/>
    <cellStyle name="常规 2_如皋最终方案表1020--仲小飞" xfId="64"/>
    <cellStyle name="常规 3" xfId="65"/>
    <cellStyle name="常规 3 2" xfId="66"/>
    <cellStyle name="常规 3 2 2" xfId="67"/>
    <cellStyle name="常规 3 2 2 2" xfId="68"/>
    <cellStyle name="常规 3_XX市县道公路网规划审核统计样表" xfId="69"/>
    <cellStyle name="常规 4" xfId="70"/>
    <cellStyle name="常规 4 2" xfId="71"/>
    <cellStyle name="常规 6" xfId="72"/>
    <cellStyle name="常规 6 3" xfId="73"/>
    <cellStyle name="常规 9" xfId="74"/>
    <cellStyle name="常规_如皋最终方案表1020--仲小飞" xfId="75"/>
    <cellStyle name="好 2" xfId="76"/>
    <cellStyle name="好 3" xfId="77"/>
    <cellStyle name="好_XX市县道公路网规划审核统计样表" xfId="78"/>
    <cellStyle name="好_如皋最终方案表1020--仲小飞" xfId="79"/>
    <cellStyle name="千位分隔 2" xfId="80"/>
    <cellStyle name="适中 2" xfId="81"/>
    <cellStyle name="适中 3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52"/>
  <sheetViews>
    <sheetView tabSelected="1" zoomScale="85" zoomScaleNormal="85" workbookViewId="0">
      <pane ySplit="4" topLeftCell="A5" activePane="bottomLeft" state="frozen"/>
      <selection/>
      <selection pane="bottomLeft" activeCell="V40" sqref="V40"/>
    </sheetView>
  </sheetViews>
  <sheetFormatPr defaultColWidth="9" defaultRowHeight="14.4"/>
  <cols>
    <col min="1" max="1" width="3.02777777777778" style="1" customWidth="1"/>
    <col min="2" max="2" width="5" style="1" customWidth="1"/>
    <col min="3" max="3" width="5.88888888888889" style="1" customWidth="1"/>
    <col min="4" max="4" width="3.37962962962963" style="3" customWidth="1"/>
    <col min="5" max="5" width="9.62962962962963" style="1" customWidth="1"/>
    <col min="6" max="6" width="9.99074074074074" style="1" customWidth="1"/>
    <col min="7" max="7" width="3.38888888888889" style="1" customWidth="1"/>
    <col min="8" max="8" width="9.28703703703704" style="5" customWidth="1"/>
    <col min="9" max="9" width="8.2037037037037" style="5" customWidth="1"/>
    <col min="10" max="10" width="8.92592592592593" style="1" customWidth="1"/>
    <col min="11" max="11" width="9.27777777777778" style="1" customWidth="1"/>
    <col min="12" max="12" width="9.81481481481481" style="1" customWidth="1"/>
    <col min="13" max="13" width="9.28703703703704" style="1" customWidth="1"/>
    <col min="14" max="14" width="11.0648148148148" style="3" customWidth="1"/>
    <col min="15" max="15" width="5.71296296296296" style="5" customWidth="1"/>
    <col min="16" max="16" width="6.25" style="1" customWidth="1"/>
    <col min="17" max="17" width="5" style="1" customWidth="1"/>
    <col min="18" max="18" width="7.64814814814815" style="1" customWidth="1"/>
    <col min="19" max="19" width="5.88888888888889" style="1" customWidth="1"/>
    <col min="20" max="20" width="4.99074074074074" style="1" customWidth="1"/>
    <col min="21" max="21" width="4.81481481481481" style="7" customWidth="1"/>
    <col min="22" max="22" width="4.81481481481481" style="44" customWidth="1"/>
    <col min="23" max="23" width="5.75" style="1" customWidth="1"/>
    <col min="24" max="24" width="5.87962962962963" style="1" customWidth="1"/>
    <col min="25" max="25" width="7.12962962962963" style="1" customWidth="1"/>
    <col min="26" max="26" width="3.75" style="1" customWidth="1"/>
    <col min="27" max="27" width="10" style="5" customWidth="1"/>
    <col min="28" max="28" width="4.27777777777778" style="1" customWidth="1"/>
    <col min="29" max="29" width="4.62962962962963" style="1" customWidth="1"/>
    <col min="30" max="30" width="5.18518518518519" style="22" customWidth="1"/>
    <col min="31" max="31" width="4.62962962962963" style="1" customWidth="1"/>
    <col min="32" max="32" width="4.63888888888889" style="1" customWidth="1"/>
    <col min="33" max="33" width="24.9907407407407" style="22" customWidth="1"/>
    <col min="34" max="62" width="9" style="22"/>
    <col min="63" max="16384" width="9" style="1"/>
  </cols>
  <sheetData>
    <row r="1" ht="34.5" customHeight="1" spans="1:62">
      <c r="A1" s="10" t="s">
        <v>0</v>
      </c>
      <c r="B1" s="10"/>
      <c r="C1" s="10"/>
      <c r="D1" s="10"/>
      <c r="E1" s="10"/>
      <c r="F1" s="10"/>
      <c r="G1" s="10"/>
      <c r="H1" s="11"/>
      <c r="I1" s="11"/>
      <c r="J1" s="10"/>
      <c r="K1" s="10"/>
      <c r="L1" s="10"/>
      <c r="M1" s="10"/>
      <c r="N1" s="10"/>
      <c r="O1" s="11"/>
      <c r="P1" s="10"/>
      <c r="Q1" s="10"/>
      <c r="R1" s="10"/>
      <c r="S1" s="10"/>
      <c r="T1" s="10"/>
      <c r="U1" s="12"/>
      <c r="V1" s="13"/>
      <c r="W1" s="10"/>
      <c r="X1" s="10"/>
      <c r="Y1" s="10"/>
      <c r="Z1" s="10"/>
      <c r="AA1" s="11"/>
      <c r="AB1" s="10"/>
      <c r="AC1" s="10"/>
      <c r="AE1" s="10"/>
      <c r="AF1" s="10"/>
    </row>
    <row r="2" ht="24.95" customHeight="1" spans="1:6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5"/>
      <c r="J2" s="16"/>
      <c r="K2" s="16"/>
      <c r="L2" s="16"/>
      <c r="M2" s="16"/>
      <c r="N2" s="16"/>
      <c r="O2" s="15" t="s">
        <v>9</v>
      </c>
      <c r="P2" s="16"/>
      <c r="Q2" s="16"/>
      <c r="R2" s="16"/>
      <c r="S2" s="16"/>
      <c r="T2" s="16" t="s">
        <v>10</v>
      </c>
      <c r="U2" s="17"/>
      <c r="V2" s="18"/>
      <c r="W2" s="16"/>
      <c r="X2" s="14" t="s">
        <v>11</v>
      </c>
      <c r="Y2" s="14" t="s">
        <v>12</v>
      </c>
      <c r="Z2" s="14" t="s">
        <v>13</v>
      </c>
      <c r="AA2" s="19" t="s">
        <v>14</v>
      </c>
      <c r="AB2" s="14" t="s">
        <v>15</v>
      </c>
      <c r="AC2" s="14" t="s">
        <v>16</v>
      </c>
      <c r="AD2" s="14" t="s">
        <v>17</v>
      </c>
      <c r="AE2" s="14" t="s">
        <v>18</v>
      </c>
      <c r="AF2" s="14" t="s">
        <v>19</v>
      </c>
    </row>
    <row r="3" ht="24.95" customHeight="1" spans="1:62">
      <c r="A3" s="14"/>
      <c r="B3" s="14"/>
      <c r="C3" s="14"/>
      <c r="D3" s="14"/>
      <c r="E3" s="14"/>
      <c r="F3" s="14"/>
      <c r="G3" s="14"/>
      <c r="H3" s="19" t="s">
        <v>20</v>
      </c>
      <c r="I3" s="19" t="s">
        <v>21</v>
      </c>
      <c r="J3" s="16" t="s">
        <v>22</v>
      </c>
      <c r="K3" s="16"/>
      <c r="L3" s="16" t="s">
        <v>23</v>
      </c>
      <c r="M3" s="16"/>
      <c r="N3" s="16" t="s">
        <v>24</v>
      </c>
      <c r="O3" s="19" t="s">
        <v>25</v>
      </c>
      <c r="P3" s="14" t="s">
        <v>26</v>
      </c>
      <c r="Q3" s="14" t="s">
        <v>27</v>
      </c>
      <c r="R3" s="14" t="s">
        <v>28</v>
      </c>
      <c r="S3" s="14" t="s">
        <v>29</v>
      </c>
      <c r="T3" s="14" t="s">
        <v>30</v>
      </c>
      <c r="U3" s="23" t="s">
        <v>31</v>
      </c>
      <c r="V3" s="24" t="s">
        <v>32</v>
      </c>
      <c r="W3" s="14" t="s">
        <v>33</v>
      </c>
      <c r="X3" s="14"/>
      <c r="Y3" s="14"/>
      <c r="Z3" s="14"/>
      <c r="AA3" s="19"/>
      <c r="AB3" s="14"/>
      <c r="AC3" s="14"/>
      <c r="AD3" s="14"/>
      <c r="AE3" s="14"/>
      <c r="AF3" s="14"/>
    </row>
    <row r="4" ht="24.95" customHeight="1" spans="1:62">
      <c r="A4" s="14"/>
      <c r="B4" s="14"/>
      <c r="C4" s="14"/>
      <c r="D4" s="14"/>
      <c r="E4" s="14"/>
      <c r="F4" s="14"/>
      <c r="G4" s="14"/>
      <c r="H4" s="19"/>
      <c r="I4" s="19"/>
      <c r="J4" s="14" t="s">
        <v>34</v>
      </c>
      <c r="K4" s="14" t="s">
        <v>35</v>
      </c>
      <c r="L4" s="14" t="s">
        <v>34</v>
      </c>
      <c r="M4" s="14" t="s">
        <v>35</v>
      </c>
      <c r="N4" s="16"/>
      <c r="O4" s="19"/>
      <c r="P4" s="14"/>
      <c r="Q4" s="14"/>
      <c r="R4" s="14"/>
      <c r="S4" s="14"/>
      <c r="T4" s="14"/>
      <c r="U4" s="23"/>
      <c r="V4" s="24"/>
      <c r="W4" s="14"/>
      <c r="X4" s="14"/>
      <c r="Y4" s="14"/>
      <c r="Z4" s="14"/>
      <c r="AA4" s="19"/>
      <c r="AB4" s="14"/>
      <c r="AC4" s="14"/>
      <c r="AD4" s="14"/>
      <c r="AE4" s="14"/>
      <c r="AF4" s="14"/>
    </row>
    <row r="5" ht="21.75" customHeight="1" spans="1:62">
      <c r="A5" s="25" t="s">
        <v>36</v>
      </c>
      <c r="B5" s="25" t="s">
        <v>37</v>
      </c>
      <c r="C5" s="25" t="s">
        <v>38</v>
      </c>
      <c r="D5" s="25" t="s">
        <v>39</v>
      </c>
      <c r="E5" s="25" t="s">
        <v>40</v>
      </c>
      <c r="F5" s="25" t="s">
        <v>41</v>
      </c>
      <c r="G5" s="25" t="s">
        <v>42</v>
      </c>
      <c r="H5" s="26" t="s">
        <v>43</v>
      </c>
      <c r="I5" s="26" t="s">
        <v>44</v>
      </c>
      <c r="J5" s="25" t="s">
        <v>45</v>
      </c>
      <c r="K5" s="25" t="s">
        <v>46</v>
      </c>
      <c r="L5" s="25" t="s">
        <v>47</v>
      </c>
      <c r="M5" s="25" t="s">
        <v>48</v>
      </c>
      <c r="N5" s="25" t="s">
        <v>49</v>
      </c>
      <c r="O5" s="26" t="s">
        <v>50</v>
      </c>
      <c r="P5" s="25" t="s">
        <v>51</v>
      </c>
      <c r="Q5" s="25" t="s">
        <v>52</v>
      </c>
      <c r="R5" s="25" t="s">
        <v>53</v>
      </c>
      <c r="S5" s="25" t="s">
        <v>54</v>
      </c>
      <c r="T5" s="25" t="s">
        <v>55</v>
      </c>
      <c r="U5" s="27" t="s">
        <v>56</v>
      </c>
      <c r="V5" s="28" t="s">
        <v>57</v>
      </c>
      <c r="W5" s="25" t="s">
        <v>58</v>
      </c>
      <c r="X5" s="25" t="s">
        <v>59</v>
      </c>
      <c r="Y5" s="25" t="s">
        <v>60</v>
      </c>
      <c r="Z5" s="25" t="s">
        <v>61</v>
      </c>
      <c r="AA5" s="26" t="s">
        <v>62</v>
      </c>
      <c r="AB5" s="25" t="s">
        <v>63</v>
      </c>
      <c r="AC5" s="25" t="s">
        <v>64</v>
      </c>
      <c r="AD5" s="45" t="s">
        <v>65</v>
      </c>
      <c r="AE5" s="25" t="s">
        <v>66</v>
      </c>
      <c r="AF5" s="25" t="s">
        <v>67</v>
      </c>
    </row>
    <row r="6" spans="1:62">
      <c r="A6" s="46">
        <v>1</v>
      </c>
      <c r="B6" s="46" t="s">
        <v>68</v>
      </c>
      <c r="C6" s="46" t="s">
        <v>69</v>
      </c>
      <c r="D6" s="47" t="s">
        <v>70</v>
      </c>
      <c r="E6" s="48" t="s">
        <v>71</v>
      </c>
      <c r="F6" s="48" t="s">
        <v>72</v>
      </c>
      <c r="G6" s="48" t="s">
        <v>73</v>
      </c>
      <c r="H6" s="48" t="s">
        <v>74</v>
      </c>
      <c r="I6" s="48" t="s">
        <v>75</v>
      </c>
      <c r="J6" s="49">
        <v>32.27349916</v>
      </c>
      <c r="K6" s="49">
        <v>120.50631409</v>
      </c>
      <c r="L6" s="49">
        <v>32.28542221</v>
      </c>
      <c r="M6" s="49">
        <v>120.51730304</v>
      </c>
      <c r="N6" s="31" t="s">
        <v>76</v>
      </c>
      <c r="O6" s="50">
        <v>1.68</v>
      </c>
      <c r="P6" s="51"/>
      <c r="Q6" s="52" t="s">
        <v>77</v>
      </c>
      <c r="R6" s="50">
        <f>O6-P6</f>
        <v>1.68</v>
      </c>
      <c r="S6" s="46"/>
      <c r="T6" s="53" t="s">
        <v>78</v>
      </c>
      <c r="U6" s="54">
        <v>6</v>
      </c>
      <c r="V6" s="54">
        <v>8</v>
      </c>
      <c r="W6" s="48">
        <v>12</v>
      </c>
      <c r="X6" s="53" t="s">
        <v>78</v>
      </c>
      <c r="Y6" s="46" t="s">
        <v>79</v>
      </c>
      <c r="Z6" s="46">
        <v>6</v>
      </c>
      <c r="AA6" s="48" t="s">
        <v>72</v>
      </c>
      <c r="AB6" s="46" t="s">
        <v>80</v>
      </c>
      <c r="AC6" s="46" t="s">
        <v>80</v>
      </c>
      <c r="AD6" s="48" t="s">
        <v>81</v>
      </c>
      <c r="AE6" s="46"/>
      <c r="AF6" s="46"/>
    </row>
    <row r="7" spans="1:62">
      <c r="A7" s="46">
        <v>2</v>
      </c>
      <c r="B7" s="46" t="s">
        <v>68</v>
      </c>
      <c r="C7" s="46" t="s">
        <v>69</v>
      </c>
      <c r="D7" s="55"/>
      <c r="E7" s="48" t="s">
        <v>82</v>
      </c>
      <c r="F7" s="48" t="s">
        <v>83</v>
      </c>
      <c r="G7" s="48" t="s">
        <v>73</v>
      </c>
      <c r="H7" s="48" t="s">
        <v>84</v>
      </c>
      <c r="I7" s="48" t="s">
        <v>85</v>
      </c>
      <c r="J7" s="49">
        <v>32.25816119</v>
      </c>
      <c r="K7" s="49">
        <v>120.5764241</v>
      </c>
      <c r="L7" s="49">
        <v>32.248661</v>
      </c>
      <c r="M7" s="49">
        <v>120.54466821</v>
      </c>
      <c r="N7" s="31" t="s">
        <v>86</v>
      </c>
      <c r="O7" s="50">
        <v>3.274</v>
      </c>
      <c r="P7" s="51"/>
      <c r="Q7" s="52" t="s">
        <v>77</v>
      </c>
      <c r="R7" s="50">
        <f t="shared" ref="R7:R52" si="0">O7-P7</f>
        <v>3.274</v>
      </c>
      <c r="S7" s="46"/>
      <c r="T7" s="53" t="s">
        <v>78</v>
      </c>
      <c r="U7" s="54">
        <v>6</v>
      </c>
      <c r="V7" s="54">
        <v>8</v>
      </c>
      <c r="W7" s="48">
        <v>12</v>
      </c>
      <c r="X7" s="53" t="s">
        <v>78</v>
      </c>
      <c r="Y7" s="46" t="s">
        <v>79</v>
      </c>
      <c r="Z7" s="46">
        <v>4</v>
      </c>
      <c r="AA7" s="48" t="s">
        <v>83</v>
      </c>
      <c r="AB7" s="46" t="s">
        <v>80</v>
      </c>
      <c r="AC7" s="46" t="s">
        <v>80</v>
      </c>
      <c r="AD7" s="48" t="s">
        <v>81</v>
      </c>
      <c r="AE7" s="46"/>
      <c r="AF7" s="46"/>
    </row>
    <row r="8" spans="1:62">
      <c r="A8" s="46">
        <v>3</v>
      </c>
      <c r="B8" s="46" t="s">
        <v>68</v>
      </c>
      <c r="C8" s="46" t="s">
        <v>69</v>
      </c>
      <c r="D8" s="55"/>
      <c r="E8" s="48" t="s">
        <v>87</v>
      </c>
      <c r="F8" s="48" t="s">
        <v>88</v>
      </c>
      <c r="G8" s="48" t="s">
        <v>73</v>
      </c>
      <c r="H8" s="48" t="s">
        <v>89</v>
      </c>
      <c r="I8" s="48" t="s">
        <v>89</v>
      </c>
      <c r="J8" s="49">
        <v>32.33030258</v>
      </c>
      <c r="K8" s="49">
        <v>120.51683778</v>
      </c>
      <c r="L8" s="49">
        <v>32.32900021</v>
      </c>
      <c r="M8" s="49">
        <v>120.50526509</v>
      </c>
      <c r="N8" s="56" t="s">
        <v>86</v>
      </c>
      <c r="O8" s="50">
        <v>1.183</v>
      </c>
      <c r="P8" s="51"/>
      <c r="Q8" s="52"/>
      <c r="R8" s="50">
        <f t="shared" si="0"/>
        <v>1.183</v>
      </c>
      <c r="S8" s="46"/>
      <c r="T8" s="53" t="s">
        <v>78</v>
      </c>
      <c r="U8" s="54">
        <v>5.5</v>
      </c>
      <c r="V8" s="54">
        <v>7.5</v>
      </c>
      <c r="W8" s="48">
        <v>12</v>
      </c>
      <c r="X8" s="53" t="s">
        <v>78</v>
      </c>
      <c r="Y8" s="46" t="s">
        <v>79</v>
      </c>
      <c r="Z8" s="46">
        <v>4</v>
      </c>
      <c r="AA8" s="48" t="s">
        <v>88</v>
      </c>
      <c r="AB8" s="46" t="s">
        <v>80</v>
      </c>
      <c r="AC8" s="46" t="s">
        <v>80</v>
      </c>
      <c r="AD8" s="57" t="s">
        <v>90</v>
      </c>
      <c r="AE8" s="46"/>
      <c r="AF8" s="46"/>
    </row>
    <row r="9" spans="1:62">
      <c r="A9" s="46">
        <v>4</v>
      </c>
      <c r="B9" s="46" t="s">
        <v>68</v>
      </c>
      <c r="C9" s="46" t="s">
        <v>69</v>
      </c>
      <c r="D9" s="55"/>
      <c r="E9" s="48" t="s">
        <v>87</v>
      </c>
      <c r="F9" s="48" t="s">
        <v>88</v>
      </c>
      <c r="G9" s="48" t="s">
        <v>91</v>
      </c>
      <c r="H9" s="48" t="s">
        <v>89</v>
      </c>
      <c r="I9" s="48" t="s">
        <v>89</v>
      </c>
      <c r="J9" s="49">
        <v>32.32900021</v>
      </c>
      <c r="K9" s="49">
        <v>120.50526509</v>
      </c>
      <c r="L9" s="49">
        <v>32.32514321</v>
      </c>
      <c r="M9" s="49">
        <v>120.49091311</v>
      </c>
      <c r="N9" s="58"/>
      <c r="O9" s="50">
        <v>1.819</v>
      </c>
      <c r="P9" s="51"/>
      <c r="Q9" s="52"/>
      <c r="R9" s="50">
        <f t="shared" si="0"/>
        <v>1.819</v>
      </c>
      <c r="S9" s="46"/>
      <c r="T9" s="53" t="s">
        <v>78</v>
      </c>
      <c r="U9" s="54">
        <v>3.5</v>
      </c>
      <c r="V9" s="54">
        <v>5</v>
      </c>
      <c r="W9" s="48">
        <v>12</v>
      </c>
      <c r="X9" s="53" t="s">
        <v>78</v>
      </c>
      <c r="Y9" s="46" t="s">
        <v>79</v>
      </c>
      <c r="Z9" s="46">
        <v>4</v>
      </c>
      <c r="AA9" s="48" t="s">
        <v>88</v>
      </c>
      <c r="AB9" s="46" t="s">
        <v>80</v>
      </c>
      <c r="AC9" s="46" t="s">
        <v>80</v>
      </c>
      <c r="AD9" s="57" t="s">
        <v>90</v>
      </c>
      <c r="AE9" s="46"/>
      <c r="AF9" s="46"/>
    </row>
    <row r="10" ht="24" spans="1:62">
      <c r="A10" s="46">
        <v>5</v>
      </c>
      <c r="B10" s="46" t="s">
        <v>68</v>
      </c>
      <c r="C10" s="46" t="s">
        <v>69</v>
      </c>
      <c r="D10" s="55"/>
      <c r="E10" s="48" t="s">
        <v>92</v>
      </c>
      <c r="F10" s="48" t="s">
        <v>93</v>
      </c>
      <c r="G10" s="48" t="s">
        <v>73</v>
      </c>
      <c r="H10" s="48" t="s">
        <v>94</v>
      </c>
      <c r="I10" s="48" t="s">
        <v>95</v>
      </c>
      <c r="J10" s="49">
        <v>32.30337705</v>
      </c>
      <c r="K10" s="49">
        <v>120.50411522</v>
      </c>
      <c r="L10" s="49">
        <v>32.3269602</v>
      </c>
      <c r="M10" s="49">
        <v>120.48666509</v>
      </c>
      <c r="N10" s="31" t="s">
        <v>96</v>
      </c>
      <c r="O10" s="50">
        <v>3.329</v>
      </c>
      <c r="P10" s="51"/>
      <c r="Q10" s="52" t="s">
        <v>77</v>
      </c>
      <c r="R10" s="50">
        <f t="shared" si="0"/>
        <v>3.329</v>
      </c>
      <c r="S10" s="46"/>
      <c r="T10" s="53" t="s">
        <v>78</v>
      </c>
      <c r="U10" s="54">
        <v>6</v>
      </c>
      <c r="V10" s="54">
        <v>8</v>
      </c>
      <c r="W10" s="48">
        <v>11</v>
      </c>
      <c r="X10" s="53" t="s">
        <v>78</v>
      </c>
      <c r="Y10" s="46" t="s">
        <v>79</v>
      </c>
      <c r="Z10" s="46">
        <v>1</v>
      </c>
      <c r="AA10" s="48" t="s">
        <v>93</v>
      </c>
      <c r="AB10" s="46" t="s">
        <v>80</v>
      </c>
      <c r="AC10" s="46" t="s">
        <v>80</v>
      </c>
      <c r="AD10" s="48" t="s">
        <v>81</v>
      </c>
      <c r="AE10" s="46"/>
      <c r="AF10" s="46"/>
    </row>
    <row r="11" ht="23" customHeight="1" spans="1:62">
      <c r="A11" s="46">
        <v>6</v>
      </c>
      <c r="B11" s="46" t="s">
        <v>68</v>
      </c>
      <c r="C11" s="46" t="s">
        <v>69</v>
      </c>
      <c r="D11" s="55"/>
      <c r="E11" s="48" t="s">
        <v>97</v>
      </c>
      <c r="F11" s="48" t="s">
        <v>98</v>
      </c>
      <c r="G11" s="48" t="s">
        <v>73</v>
      </c>
      <c r="H11" s="48" t="s">
        <v>84</v>
      </c>
      <c r="I11" s="48" t="s">
        <v>99</v>
      </c>
      <c r="J11" s="49">
        <v>32.25470016</v>
      </c>
      <c r="K11" s="49">
        <v>120.57851706</v>
      </c>
      <c r="L11" s="49">
        <v>32.2794902</v>
      </c>
      <c r="M11" s="49">
        <v>120.56718305</v>
      </c>
      <c r="N11" s="31" t="s">
        <v>100</v>
      </c>
      <c r="O11" s="50">
        <v>3.3</v>
      </c>
      <c r="P11" s="51"/>
      <c r="Q11" s="52"/>
      <c r="R11" s="50">
        <f t="shared" si="0"/>
        <v>3.3</v>
      </c>
      <c r="S11" s="46"/>
      <c r="T11" s="53" t="s">
        <v>78</v>
      </c>
      <c r="U11" s="54">
        <v>5.5</v>
      </c>
      <c r="V11" s="54">
        <v>6.5</v>
      </c>
      <c r="W11" s="48">
        <v>12</v>
      </c>
      <c r="X11" s="53" t="s">
        <v>78</v>
      </c>
      <c r="Y11" s="46" t="s">
        <v>79</v>
      </c>
      <c r="Z11" s="46">
        <v>3</v>
      </c>
      <c r="AA11" s="48" t="s">
        <v>98</v>
      </c>
      <c r="AB11" s="46" t="s">
        <v>80</v>
      </c>
      <c r="AC11" s="46" t="s">
        <v>80</v>
      </c>
      <c r="AD11" s="48" t="s">
        <v>101</v>
      </c>
      <c r="AE11" s="46"/>
      <c r="AF11" s="46"/>
    </row>
    <row r="12" spans="1:62">
      <c r="A12" s="46">
        <v>7</v>
      </c>
      <c r="B12" s="46" t="s">
        <v>68</v>
      </c>
      <c r="C12" s="46" t="s">
        <v>69</v>
      </c>
      <c r="D12" s="55"/>
      <c r="E12" s="48" t="s">
        <v>102</v>
      </c>
      <c r="F12" s="48" t="s">
        <v>103</v>
      </c>
      <c r="G12" s="48" t="s">
        <v>73</v>
      </c>
      <c r="H12" s="48" t="s">
        <v>104</v>
      </c>
      <c r="I12" s="48" t="s">
        <v>105</v>
      </c>
      <c r="J12" s="49">
        <v>32.3184562</v>
      </c>
      <c r="K12" s="49">
        <v>120.53514211</v>
      </c>
      <c r="L12" s="49">
        <v>32.30051117</v>
      </c>
      <c r="M12" s="49">
        <v>120.54722951</v>
      </c>
      <c r="N12" s="56" t="s">
        <v>106</v>
      </c>
      <c r="O12" s="50">
        <v>2.293</v>
      </c>
      <c r="P12" s="51"/>
      <c r="Q12" s="52" t="s">
        <v>77</v>
      </c>
      <c r="R12" s="50">
        <f t="shared" si="0"/>
        <v>2.293</v>
      </c>
      <c r="S12" s="46"/>
      <c r="T12" s="53" t="s">
        <v>78</v>
      </c>
      <c r="U12" s="54">
        <v>6</v>
      </c>
      <c r="V12" s="54">
        <v>8</v>
      </c>
      <c r="W12" s="48">
        <v>11</v>
      </c>
      <c r="X12" s="53" t="s">
        <v>78</v>
      </c>
      <c r="Y12" s="46" t="s">
        <v>79</v>
      </c>
      <c r="Z12" s="46">
        <v>4</v>
      </c>
      <c r="AA12" s="48" t="s">
        <v>103</v>
      </c>
      <c r="AB12" s="46" t="s">
        <v>80</v>
      </c>
      <c r="AC12" s="46" t="s">
        <v>80</v>
      </c>
      <c r="AD12" s="48" t="s">
        <v>81</v>
      </c>
      <c r="AE12" s="46"/>
      <c r="AF12" s="46"/>
    </row>
    <row r="13" spans="1:62">
      <c r="A13" s="46">
        <v>8</v>
      </c>
      <c r="B13" s="46" t="s">
        <v>68</v>
      </c>
      <c r="C13" s="46" t="s">
        <v>69</v>
      </c>
      <c r="D13" s="55"/>
      <c r="E13" s="48" t="s">
        <v>102</v>
      </c>
      <c r="F13" s="48" t="s">
        <v>103</v>
      </c>
      <c r="G13" s="48" t="s">
        <v>91</v>
      </c>
      <c r="H13" s="48" t="s">
        <v>105</v>
      </c>
      <c r="I13" s="48" t="s">
        <v>99</v>
      </c>
      <c r="J13" s="49">
        <v>32.30051117</v>
      </c>
      <c r="K13" s="49">
        <v>120.54722951</v>
      </c>
      <c r="L13" s="49">
        <v>32.28968322</v>
      </c>
      <c r="M13" s="49">
        <v>120.55452107</v>
      </c>
      <c r="N13" s="59"/>
      <c r="O13" s="50">
        <v>1.383</v>
      </c>
      <c r="P13" s="51"/>
      <c r="Q13" s="52" t="s">
        <v>77</v>
      </c>
      <c r="R13" s="50">
        <f t="shared" si="0"/>
        <v>1.383</v>
      </c>
      <c r="S13" s="46"/>
      <c r="T13" s="53" t="s">
        <v>78</v>
      </c>
      <c r="U13" s="54">
        <v>6</v>
      </c>
      <c r="V13" s="54">
        <v>8</v>
      </c>
      <c r="W13" s="48">
        <v>12</v>
      </c>
      <c r="X13" s="53" t="s">
        <v>78</v>
      </c>
      <c r="Y13" s="46" t="s">
        <v>79</v>
      </c>
      <c r="Z13" s="46">
        <v>4</v>
      </c>
      <c r="AA13" s="48" t="s">
        <v>103</v>
      </c>
      <c r="AB13" s="46" t="s">
        <v>80</v>
      </c>
      <c r="AC13" s="46" t="s">
        <v>80</v>
      </c>
      <c r="AD13" s="57" t="s">
        <v>107</v>
      </c>
      <c r="AE13" s="46"/>
      <c r="AF13" s="46"/>
    </row>
    <row r="14" spans="1:62">
      <c r="A14" s="46">
        <v>9</v>
      </c>
      <c r="B14" s="46" t="s">
        <v>68</v>
      </c>
      <c r="C14" s="46" t="s">
        <v>69</v>
      </c>
      <c r="D14" s="55"/>
      <c r="E14" s="48" t="s">
        <v>102</v>
      </c>
      <c r="F14" s="48" t="s">
        <v>103</v>
      </c>
      <c r="G14" s="48" t="s">
        <v>108</v>
      </c>
      <c r="H14" s="48" t="s">
        <v>99</v>
      </c>
      <c r="I14" s="48" t="s">
        <v>99</v>
      </c>
      <c r="J14" s="49">
        <v>32.28968322</v>
      </c>
      <c r="K14" s="49">
        <v>120.55452107</v>
      </c>
      <c r="L14" s="49">
        <v>32.2840802</v>
      </c>
      <c r="M14" s="49">
        <v>120.5582661</v>
      </c>
      <c r="N14" s="58"/>
      <c r="O14" s="50">
        <v>0.715</v>
      </c>
      <c r="P14" s="51"/>
      <c r="Q14" s="52" t="s">
        <v>77</v>
      </c>
      <c r="R14" s="50">
        <f t="shared" si="0"/>
        <v>0.715</v>
      </c>
      <c r="S14" s="46"/>
      <c r="T14" s="60" t="s">
        <v>109</v>
      </c>
      <c r="U14" s="54">
        <v>7</v>
      </c>
      <c r="V14" s="54">
        <v>9</v>
      </c>
      <c r="W14" s="48">
        <v>12</v>
      </c>
      <c r="X14" s="60" t="s">
        <v>109</v>
      </c>
      <c r="Y14" s="46" t="s">
        <v>79</v>
      </c>
      <c r="Z14" s="46">
        <v>4</v>
      </c>
      <c r="AA14" s="48" t="s">
        <v>103</v>
      </c>
      <c r="AB14" s="46" t="s">
        <v>110</v>
      </c>
      <c r="AC14" s="46" t="s">
        <v>110</v>
      </c>
      <c r="AD14" s="57" t="s">
        <v>107</v>
      </c>
      <c r="AE14" s="46"/>
      <c r="AF14" s="46"/>
    </row>
    <row r="15" spans="1:62">
      <c r="A15" s="46">
        <v>10</v>
      </c>
      <c r="B15" s="46" t="s">
        <v>68</v>
      </c>
      <c r="C15" s="46" t="s">
        <v>69</v>
      </c>
      <c r="D15" s="55"/>
      <c r="E15" s="48" t="s">
        <v>111</v>
      </c>
      <c r="F15" s="48" t="s">
        <v>112</v>
      </c>
      <c r="G15" s="48" t="s">
        <v>73</v>
      </c>
      <c r="H15" s="48" t="s">
        <v>113</v>
      </c>
      <c r="I15" s="48" t="s">
        <v>113</v>
      </c>
      <c r="J15" s="49">
        <v>32.28882722</v>
      </c>
      <c r="K15" s="49">
        <v>120.55511709</v>
      </c>
      <c r="L15" s="49">
        <v>32.2940532</v>
      </c>
      <c r="M15" s="49">
        <v>120.56764608</v>
      </c>
      <c r="N15" s="31" t="s">
        <v>114</v>
      </c>
      <c r="O15" s="50">
        <v>1.32</v>
      </c>
      <c r="P15" s="51"/>
      <c r="Q15" s="52"/>
      <c r="R15" s="50">
        <f t="shared" si="0"/>
        <v>1.32</v>
      </c>
      <c r="S15" s="46"/>
      <c r="T15" s="53" t="s">
        <v>115</v>
      </c>
      <c r="U15" s="54">
        <v>15</v>
      </c>
      <c r="V15" s="54">
        <v>17</v>
      </c>
      <c r="W15" s="48">
        <v>11</v>
      </c>
      <c r="X15" s="53" t="s">
        <v>115</v>
      </c>
      <c r="Y15" s="46" t="s">
        <v>79</v>
      </c>
      <c r="Z15" s="46">
        <v>6</v>
      </c>
      <c r="AA15" s="48" t="s">
        <v>112</v>
      </c>
      <c r="AB15" s="46" t="s">
        <v>110</v>
      </c>
      <c r="AC15" s="46" t="s">
        <v>80</v>
      </c>
      <c r="AD15" s="57" t="s">
        <v>116</v>
      </c>
      <c r="AE15" s="46"/>
      <c r="AF15" s="46"/>
    </row>
    <row r="16" s="5" customFormat="1" spans="1:62">
      <c r="A16" s="61">
        <v>11</v>
      </c>
      <c r="B16" s="61" t="s">
        <v>68</v>
      </c>
      <c r="C16" s="61" t="s">
        <v>69</v>
      </c>
      <c r="D16" s="62"/>
      <c r="E16" s="48" t="s">
        <v>117</v>
      </c>
      <c r="F16" s="48" t="s">
        <v>118</v>
      </c>
      <c r="G16" s="48" t="s">
        <v>73</v>
      </c>
      <c r="H16" s="48" t="s">
        <v>119</v>
      </c>
      <c r="I16" s="48" t="s">
        <v>119</v>
      </c>
      <c r="J16" s="49">
        <v>32.2883922</v>
      </c>
      <c r="K16" s="49">
        <v>120.51499306</v>
      </c>
      <c r="L16" s="49">
        <v>32.29356215</v>
      </c>
      <c r="M16" s="49">
        <v>120.52911447</v>
      </c>
      <c r="N16" s="63" t="s">
        <v>120</v>
      </c>
      <c r="O16" s="50">
        <v>1.448</v>
      </c>
      <c r="P16" s="64"/>
      <c r="Q16" s="65"/>
      <c r="R16" s="50">
        <f t="shared" si="0"/>
        <v>1.448</v>
      </c>
      <c r="S16" s="61"/>
      <c r="T16" s="60" t="s">
        <v>78</v>
      </c>
      <c r="U16" s="54">
        <v>6</v>
      </c>
      <c r="V16" s="54">
        <v>8</v>
      </c>
      <c r="W16" s="48">
        <v>12</v>
      </c>
      <c r="X16" s="60" t="s">
        <v>78</v>
      </c>
      <c r="Y16" s="61" t="s">
        <v>79</v>
      </c>
      <c r="Z16" s="61">
        <v>3</v>
      </c>
      <c r="AA16" s="48" t="s">
        <v>118</v>
      </c>
      <c r="AB16" s="61" t="s">
        <v>80</v>
      </c>
      <c r="AC16" s="61" t="s">
        <v>80</v>
      </c>
      <c r="AD16" s="48" t="s">
        <v>81</v>
      </c>
      <c r="AE16" s="61"/>
      <c r="AF16" s="61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</row>
    <row r="17" s="5" customFormat="1" spans="1:62">
      <c r="A17" s="61">
        <v>12</v>
      </c>
      <c r="B17" s="61" t="s">
        <v>68</v>
      </c>
      <c r="C17" s="61" t="s">
        <v>69</v>
      </c>
      <c r="D17" s="62"/>
      <c r="E17" s="48" t="s">
        <v>117</v>
      </c>
      <c r="F17" s="48" t="s">
        <v>118</v>
      </c>
      <c r="G17" s="48" t="s">
        <v>91</v>
      </c>
      <c r="H17" s="48" t="s">
        <v>119</v>
      </c>
      <c r="I17" s="48" t="s">
        <v>119</v>
      </c>
      <c r="J17" s="49">
        <v>32.29356215</v>
      </c>
      <c r="K17" s="49">
        <v>120.52911447</v>
      </c>
      <c r="L17" s="49">
        <v>32.29840117</v>
      </c>
      <c r="M17" s="49">
        <v>120.54198404</v>
      </c>
      <c r="N17" s="67"/>
      <c r="O17" s="50">
        <v>1.329</v>
      </c>
      <c r="P17" s="64"/>
      <c r="Q17" s="65"/>
      <c r="R17" s="50">
        <f t="shared" si="0"/>
        <v>1.329</v>
      </c>
      <c r="S17" s="61"/>
      <c r="T17" s="60" t="s">
        <v>109</v>
      </c>
      <c r="U17" s="54">
        <v>9</v>
      </c>
      <c r="V17" s="54">
        <v>10</v>
      </c>
      <c r="W17" s="48">
        <v>12</v>
      </c>
      <c r="X17" s="60" t="s">
        <v>109</v>
      </c>
      <c r="Y17" s="61" t="s">
        <v>79</v>
      </c>
      <c r="Z17" s="61">
        <v>3</v>
      </c>
      <c r="AA17" s="48" t="s">
        <v>118</v>
      </c>
      <c r="AB17" s="61" t="s">
        <v>80</v>
      </c>
      <c r="AC17" s="61" t="s">
        <v>80</v>
      </c>
      <c r="AD17" s="57" t="s">
        <v>121</v>
      </c>
      <c r="AE17" s="61"/>
      <c r="AF17" s="61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</row>
    <row r="18" s="5" customFormat="1" spans="1:62">
      <c r="A18" s="61">
        <v>13</v>
      </c>
      <c r="B18" s="61" t="s">
        <v>68</v>
      </c>
      <c r="C18" s="61" t="s">
        <v>69</v>
      </c>
      <c r="D18" s="62"/>
      <c r="E18" s="48" t="s">
        <v>117</v>
      </c>
      <c r="F18" s="48" t="s">
        <v>118</v>
      </c>
      <c r="G18" s="48" t="s">
        <v>108</v>
      </c>
      <c r="H18" s="48" t="s">
        <v>119</v>
      </c>
      <c r="I18" s="48" t="s">
        <v>119</v>
      </c>
      <c r="J18" s="49">
        <v>32.29840117</v>
      </c>
      <c r="K18" s="49">
        <v>120.54198404</v>
      </c>
      <c r="L18" s="49">
        <v>32.30047827</v>
      </c>
      <c r="M18" s="49">
        <v>120.54724425</v>
      </c>
      <c r="N18" s="67"/>
      <c r="O18" s="50">
        <v>0.547</v>
      </c>
      <c r="P18" s="64"/>
      <c r="Q18" s="65"/>
      <c r="R18" s="50">
        <f t="shared" si="0"/>
        <v>0.547</v>
      </c>
      <c r="S18" s="61"/>
      <c r="T18" s="60" t="s">
        <v>109</v>
      </c>
      <c r="U18" s="54">
        <v>8</v>
      </c>
      <c r="V18" s="54">
        <v>10</v>
      </c>
      <c r="W18" s="48">
        <v>11</v>
      </c>
      <c r="X18" s="60" t="s">
        <v>109</v>
      </c>
      <c r="Y18" s="61" t="s">
        <v>79</v>
      </c>
      <c r="Z18" s="61">
        <v>3</v>
      </c>
      <c r="AA18" s="48" t="s">
        <v>118</v>
      </c>
      <c r="AB18" s="61" t="s">
        <v>80</v>
      </c>
      <c r="AC18" s="61" t="s">
        <v>80</v>
      </c>
      <c r="AD18" s="48" t="s">
        <v>122</v>
      </c>
      <c r="AE18" s="61"/>
      <c r="AF18" s="61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</row>
    <row r="19" s="5" customFormat="1" spans="1:62">
      <c r="A19" s="61">
        <v>14</v>
      </c>
      <c r="B19" s="61" t="s">
        <v>68</v>
      </c>
      <c r="C19" s="61" t="s">
        <v>69</v>
      </c>
      <c r="D19" s="62"/>
      <c r="E19" s="48" t="s">
        <v>117</v>
      </c>
      <c r="F19" s="48" t="s">
        <v>118</v>
      </c>
      <c r="G19" s="48" t="s">
        <v>123</v>
      </c>
      <c r="H19" s="48" t="s">
        <v>119</v>
      </c>
      <c r="I19" s="48" t="s">
        <v>124</v>
      </c>
      <c r="J19" s="49">
        <v>32.30047827</v>
      </c>
      <c r="K19" s="49">
        <v>120.54724425</v>
      </c>
      <c r="L19" s="49">
        <v>32.30513421</v>
      </c>
      <c r="M19" s="49">
        <v>120.56779905</v>
      </c>
      <c r="N19" s="67"/>
      <c r="O19" s="50">
        <v>2.009</v>
      </c>
      <c r="P19" s="64"/>
      <c r="Q19" s="65"/>
      <c r="R19" s="50">
        <f t="shared" si="0"/>
        <v>2.009</v>
      </c>
      <c r="S19" s="61"/>
      <c r="T19" s="60" t="s">
        <v>78</v>
      </c>
      <c r="U19" s="54">
        <v>6</v>
      </c>
      <c r="V19" s="54">
        <v>8</v>
      </c>
      <c r="W19" s="48">
        <v>12</v>
      </c>
      <c r="X19" s="60" t="s">
        <v>78</v>
      </c>
      <c r="Y19" s="61" t="s">
        <v>79</v>
      </c>
      <c r="Z19" s="61">
        <v>3</v>
      </c>
      <c r="AA19" s="48" t="s">
        <v>118</v>
      </c>
      <c r="AB19" s="61" t="s">
        <v>80</v>
      </c>
      <c r="AC19" s="61" t="s">
        <v>80</v>
      </c>
      <c r="AD19" s="48" t="s">
        <v>122</v>
      </c>
      <c r="AE19" s="61"/>
      <c r="AF19" s="61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</row>
    <row r="20" s="5" customFormat="1" spans="1:62">
      <c r="A20" s="61">
        <v>15</v>
      </c>
      <c r="B20" s="61" t="s">
        <v>68</v>
      </c>
      <c r="C20" s="61" t="s">
        <v>69</v>
      </c>
      <c r="D20" s="62"/>
      <c r="E20" s="48" t="s">
        <v>117</v>
      </c>
      <c r="F20" s="48" t="s">
        <v>118</v>
      </c>
      <c r="G20" s="48" t="s">
        <v>125</v>
      </c>
      <c r="H20" s="48" t="s">
        <v>126</v>
      </c>
      <c r="I20" s="48" t="s">
        <v>126</v>
      </c>
      <c r="J20" s="49">
        <v>32.30515954</v>
      </c>
      <c r="K20" s="49">
        <v>120.56782335</v>
      </c>
      <c r="L20" s="49">
        <v>32.307401</v>
      </c>
      <c r="M20" s="49">
        <v>120.57718891</v>
      </c>
      <c r="N20" s="68"/>
      <c r="O20" s="50">
        <v>0.916</v>
      </c>
      <c r="P20" s="64"/>
      <c r="Q20" s="65"/>
      <c r="R20" s="50">
        <f t="shared" si="0"/>
        <v>0.916</v>
      </c>
      <c r="S20" s="61"/>
      <c r="T20" s="60" t="s">
        <v>78</v>
      </c>
      <c r="U20" s="54">
        <v>6</v>
      </c>
      <c r="V20" s="54">
        <v>7.5</v>
      </c>
      <c r="W20" s="48">
        <v>12</v>
      </c>
      <c r="X20" s="60" t="s">
        <v>78</v>
      </c>
      <c r="Y20" s="61" t="s">
        <v>79</v>
      </c>
      <c r="Z20" s="61">
        <v>3</v>
      </c>
      <c r="AA20" s="48"/>
      <c r="AB20" s="61" t="s">
        <v>80</v>
      </c>
      <c r="AC20" s="61" t="s">
        <v>80</v>
      </c>
      <c r="AD20" s="57" t="s">
        <v>81</v>
      </c>
      <c r="AE20" s="61"/>
      <c r="AF20" s="61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</row>
    <row r="21" spans="1:62">
      <c r="A21" s="46">
        <v>16</v>
      </c>
      <c r="B21" s="46" t="s">
        <v>68</v>
      </c>
      <c r="C21" s="46" t="s">
        <v>69</v>
      </c>
      <c r="D21" s="55"/>
      <c r="E21" s="48" t="s">
        <v>127</v>
      </c>
      <c r="F21" s="48" t="s">
        <v>128</v>
      </c>
      <c r="G21" s="48" t="s">
        <v>73</v>
      </c>
      <c r="H21" s="48" t="s">
        <v>129</v>
      </c>
      <c r="I21" s="48" t="s">
        <v>75</v>
      </c>
      <c r="J21" s="49">
        <v>32.27065721</v>
      </c>
      <c r="K21" s="49">
        <v>120.4841091</v>
      </c>
      <c r="L21" s="49">
        <v>32.27349916</v>
      </c>
      <c r="M21" s="49">
        <v>120.50631409</v>
      </c>
      <c r="N21" s="56" t="s">
        <v>130</v>
      </c>
      <c r="O21" s="50">
        <v>2.114</v>
      </c>
      <c r="P21" s="51"/>
      <c r="Q21" s="52"/>
      <c r="R21" s="50">
        <f t="shared" si="0"/>
        <v>2.114</v>
      </c>
      <c r="S21" s="46"/>
      <c r="T21" s="53" t="s">
        <v>78</v>
      </c>
      <c r="U21" s="54">
        <v>6</v>
      </c>
      <c r="V21" s="54">
        <v>8</v>
      </c>
      <c r="W21" s="48">
        <v>12</v>
      </c>
      <c r="X21" s="53" t="s">
        <v>78</v>
      </c>
      <c r="Y21" s="46" t="s">
        <v>79</v>
      </c>
      <c r="Z21" s="46">
        <v>3</v>
      </c>
      <c r="AA21" s="48" t="s">
        <v>128</v>
      </c>
      <c r="AB21" s="46" t="s">
        <v>80</v>
      </c>
      <c r="AC21" s="46" t="s">
        <v>80</v>
      </c>
      <c r="AD21" s="48" t="s">
        <v>131</v>
      </c>
      <c r="AE21" s="46"/>
      <c r="AF21" s="46"/>
    </row>
    <row r="22" spans="1:62">
      <c r="A22" s="46">
        <v>17</v>
      </c>
      <c r="B22" s="46" t="s">
        <v>68</v>
      </c>
      <c r="C22" s="46" t="s">
        <v>69</v>
      </c>
      <c r="D22" s="55"/>
      <c r="E22" s="48" t="s">
        <v>127</v>
      </c>
      <c r="F22" s="48" t="s">
        <v>128</v>
      </c>
      <c r="G22" s="48" t="s">
        <v>123</v>
      </c>
      <c r="H22" s="48" t="s">
        <v>75</v>
      </c>
      <c r="I22" s="48" t="s">
        <v>75</v>
      </c>
      <c r="J22" s="49">
        <v>32.27349916</v>
      </c>
      <c r="K22" s="49">
        <v>120.50631409</v>
      </c>
      <c r="L22" s="49">
        <v>32.26515819</v>
      </c>
      <c r="M22" s="49">
        <v>120.52550809</v>
      </c>
      <c r="N22" s="58"/>
      <c r="O22" s="50">
        <v>2.537</v>
      </c>
      <c r="P22" s="51"/>
      <c r="Q22" s="52" t="s">
        <v>77</v>
      </c>
      <c r="R22" s="50">
        <f t="shared" si="0"/>
        <v>2.537</v>
      </c>
      <c r="S22" s="46"/>
      <c r="T22" s="53" t="s">
        <v>78</v>
      </c>
      <c r="U22" s="54">
        <v>6</v>
      </c>
      <c r="V22" s="54">
        <v>8</v>
      </c>
      <c r="W22" s="48">
        <v>12</v>
      </c>
      <c r="X22" s="53" t="s">
        <v>78</v>
      </c>
      <c r="Y22" s="46" t="s">
        <v>79</v>
      </c>
      <c r="Z22" s="46">
        <v>3</v>
      </c>
      <c r="AA22" s="48" t="s">
        <v>128</v>
      </c>
      <c r="AB22" s="46" t="s">
        <v>80</v>
      </c>
      <c r="AC22" s="46" t="s">
        <v>80</v>
      </c>
      <c r="AD22" s="48" t="s">
        <v>81</v>
      </c>
      <c r="AE22" s="46"/>
      <c r="AF22" s="46"/>
    </row>
    <row r="23" s="5" customFormat="1" spans="1:62">
      <c r="A23" s="61">
        <v>18</v>
      </c>
      <c r="B23" s="61" t="s">
        <v>68</v>
      </c>
      <c r="C23" s="61" t="s">
        <v>69</v>
      </c>
      <c r="D23" s="62"/>
      <c r="E23" s="48" t="s">
        <v>132</v>
      </c>
      <c r="F23" s="48" t="s">
        <v>133</v>
      </c>
      <c r="G23" s="48" t="s">
        <v>73</v>
      </c>
      <c r="H23" s="48" t="s">
        <v>134</v>
      </c>
      <c r="I23" s="48" t="s">
        <v>129</v>
      </c>
      <c r="J23" s="49">
        <v>32.28674222</v>
      </c>
      <c r="K23" s="49">
        <v>120.4887781</v>
      </c>
      <c r="L23" s="49">
        <v>32.27065721</v>
      </c>
      <c r="M23" s="49">
        <v>120.4841091</v>
      </c>
      <c r="N23" s="63" t="s">
        <v>135</v>
      </c>
      <c r="O23" s="50">
        <v>1.84</v>
      </c>
      <c r="P23" s="64"/>
      <c r="Q23" s="65" t="s">
        <v>77</v>
      </c>
      <c r="R23" s="50">
        <f t="shared" si="0"/>
        <v>1.84</v>
      </c>
      <c r="S23" s="61"/>
      <c r="T23" s="60" t="s">
        <v>78</v>
      </c>
      <c r="U23" s="54">
        <v>4.5</v>
      </c>
      <c r="V23" s="54">
        <v>5.5</v>
      </c>
      <c r="W23" s="48">
        <v>12</v>
      </c>
      <c r="X23" s="60" t="s">
        <v>78</v>
      </c>
      <c r="Y23" s="61" t="s">
        <v>79</v>
      </c>
      <c r="Z23" s="61">
        <v>3</v>
      </c>
      <c r="AA23" s="48" t="s">
        <v>136</v>
      </c>
      <c r="AB23" s="61" t="s">
        <v>80</v>
      </c>
      <c r="AC23" s="61" t="s">
        <v>80</v>
      </c>
      <c r="AD23" s="57" t="s">
        <v>137</v>
      </c>
      <c r="AE23" s="61"/>
      <c r="AF23" s="61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</row>
    <row r="24" s="5" customFormat="1" spans="1:62">
      <c r="A24" s="61">
        <v>19</v>
      </c>
      <c r="B24" s="61" t="s">
        <v>68</v>
      </c>
      <c r="C24" s="61" t="s">
        <v>69</v>
      </c>
      <c r="D24" s="62"/>
      <c r="E24" s="48" t="s">
        <v>132</v>
      </c>
      <c r="F24" s="48" t="s">
        <v>133</v>
      </c>
      <c r="G24" s="48" t="s">
        <v>91</v>
      </c>
      <c r="H24" s="48" t="s">
        <v>129</v>
      </c>
      <c r="I24" s="48" t="s">
        <v>138</v>
      </c>
      <c r="J24" s="49">
        <v>32.27065721</v>
      </c>
      <c r="K24" s="49">
        <v>120.4841091</v>
      </c>
      <c r="L24" s="49">
        <v>32.24274316</v>
      </c>
      <c r="M24" s="49">
        <v>120.49029411</v>
      </c>
      <c r="N24" s="68"/>
      <c r="O24" s="50">
        <v>3.195</v>
      </c>
      <c r="P24" s="64"/>
      <c r="Q24" s="65" t="s">
        <v>77</v>
      </c>
      <c r="R24" s="50">
        <f t="shared" si="0"/>
        <v>3.195</v>
      </c>
      <c r="S24" s="61"/>
      <c r="T24" s="60" t="s">
        <v>78</v>
      </c>
      <c r="U24" s="54">
        <v>6</v>
      </c>
      <c r="V24" s="54">
        <v>8</v>
      </c>
      <c r="W24" s="48">
        <v>12</v>
      </c>
      <c r="X24" s="60" t="s">
        <v>78</v>
      </c>
      <c r="Y24" s="61" t="s">
        <v>79</v>
      </c>
      <c r="Z24" s="61">
        <v>3</v>
      </c>
      <c r="AA24" s="48" t="s">
        <v>133</v>
      </c>
      <c r="AB24" s="61" t="s">
        <v>80</v>
      </c>
      <c r="AC24" s="61" t="s">
        <v>80</v>
      </c>
      <c r="AD24" s="48" t="s">
        <v>81</v>
      </c>
      <c r="AE24" s="61"/>
      <c r="AF24" s="61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</row>
    <row r="25" spans="1:62">
      <c r="A25" s="46">
        <v>20</v>
      </c>
      <c r="B25" s="46" t="s">
        <v>68</v>
      </c>
      <c r="C25" s="46" t="s">
        <v>69</v>
      </c>
      <c r="D25" s="55"/>
      <c r="E25" s="48" t="s">
        <v>139</v>
      </c>
      <c r="F25" s="48" t="s">
        <v>140</v>
      </c>
      <c r="G25" s="48" t="s">
        <v>73</v>
      </c>
      <c r="H25" s="48" t="s">
        <v>141</v>
      </c>
      <c r="I25" s="48" t="s">
        <v>142</v>
      </c>
      <c r="J25" s="49">
        <v>32.31440418</v>
      </c>
      <c r="K25" s="49">
        <v>120.5269861</v>
      </c>
      <c r="L25" s="49">
        <v>32.31781219</v>
      </c>
      <c r="M25" s="49">
        <v>120.52477208</v>
      </c>
      <c r="N25" s="56" t="s">
        <v>143</v>
      </c>
      <c r="O25" s="50">
        <v>0.432</v>
      </c>
      <c r="P25" s="51"/>
      <c r="Q25" s="52"/>
      <c r="R25" s="50">
        <f t="shared" si="0"/>
        <v>0.432</v>
      </c>
      <c r="S25" s="46"/>
      <c r="T25" s="53" t="s">
        <v>78</v>
      </c>
      <c r="U25" s="54">
        <v>3.5</v>
      </c>
      <c r="V25" s="54">
        <v>4.5</v>
      </c>
      <c r="W25" s="48">
        <v>12</v>
      </c>
      <c r="X25" s="53" t="s">
        <v>78</v>
      </c>
      <c r="Y25" s="46" t="s">
        <v>79</v>
      </c>
      <c r="Z25" s="46">
        <v>4</v>
      </c>
      <c r="AA25" s="48" t="s">
        <v>140</v>
      </c>
      <c r="AB25" s="46" t="s">
        <v>80</v>
      </c>
      <c r="AC25" s="46" t="s">
        <v>80</v>
      </c>
      <c r="AD25" s="48" t="s">
        <v>144</v>
      </c>
      <c r="AE25" s="46"/>
      <c r="AF25" s="46"/>
    </row>
    <row r="26" spans="1:62">
      <c r="A26" s="46">
        <v>21</v>
      </c>
      <c r="B26" s="46" t="s">
        <v>68</v>
      </c>
      <c r="C26" s="46" t="s">
        <v>69</v>
      </c>
      <c r="D26" s="55"/>
      <c r="E26" s="48" t="s">
        <v>139</v>
      </c>
      <c r="F26" s="48" t="s">
        <v>140</v>
      </c>
      <c r="G26" s="48" t="s">
        <v>91</v>
      </c>
      <c r="H26" s="48" t="s">
        <v>142</v>
      </c>
      <c r="I26" s="48" t="s">
        <v>89</v>
      </c>
      <c r="J26" s="49">
        <v>32.31781219</v>
      </c>
      <c r="K26" s="49">
        <v>120.52477208</v>
      </c>
      <c r="L26" s="49">
        <v>32.33382309</v>
      </c>
      <c r="M26" s="49">
        <v>120.49062309</v>
      </c>
      <c r="N26" s="58"/>
      <c r="O26" s="50">
        <v>5.268</v>
      </c>
      <c r="P26" s="51"/>
      <c r="Q26" s="52"/>
      <c r="R26" s="50">
        <f t="shared" si="0"/>
        <v>5.268</v>
      </c>
      <c r="S26" s="46"/>
      <c r="T26" s="53" t="s">
        <v>78</v>
      </c>
      <c r="U26" s="54">
        <v>5.5</v>
      </c>
      <c r="V26" s="54">
        <v>7.5</v>
      </c>
      <c r="W26" s="48">
        <v>12</v>
      </c>
      <c r="X26" s="53" t="s">
        <v>78</v>
      </c>
      <c r="Y26" s="46" t="s">
        <v>79</v>
      </c>
      <c r="Z26" s="46">
        <v>4</v>
      </c>
      <c r="AA26" s="48" t="s">
        <v>140</v>
      </c>
      <c r="AB26" s="46" t="s">
        <v>80</v>
      </c>
      <c r="AC26" s="46" t="s">
        <v>80</v>
      </c>
      <c r="AD26" s="48" t="s">
        <v>145</v>
      </c>
      <c r="AE26" s="46"/>
      <c r="AF26" s="46"/>
    </row>
    <row r="27" ht="28" customHeight="1" spans="1:62">
      <c r="A27" s="46">
        <v>22</v>
      </c>
      <c r="B27" s="46" t="s">
        <v>68</v>
      </c>
      <c r="C27" s="46" t="s">
        <v>69</v>
      </c>
      <c r="D27" s="55"/>
      <c r="E27" s="48" t="s">
        <v>146</v>
      </c>
      <c r="F27" s="48" t="s">
        <v>147</v>
      </c>
      <c r="G27" s="48" t="s">
        <v>73</v>
      </c>
      <c r="H27" s="48" t="s">
        <v>148</v>
      </c>
      <c r="I27" s="48" t="s">
        <v>142</v>
      </c>
      <c r="J27" s="49">
        <v>32.3159741</v>
      </c>
      <c r="K27" s="49">
        <v>120.53020457</v>
      </c>
      <c r="L27" s="49">
        <v>32.28017521</v>
      </c>
      <c r="M27" s="49">
        <v>120.55429706</v>
      </c>
      <c r="N27" s="31" t="s">
        <v>149</v>
      </c>
      <c r="O27" s="50">
        <v>4.586</v>
      </c>
      <c r="P27" s="51"/>
      <c r="Q27" s="52"/>
      <c r="R27" s="50">
        <f t="shared" si="0"/>
        <v>4.586</v>
      </c>
      <c r="S27" s="46"/>
      <c r="T27" s="53" t="s">
        <v>78</v>
      </c>
      <c r="U27" s="54">
        <v>6</v>
      </c>
      <c r="V27" s="54">
        <v>8</v>
      </c>
      <c r="W27" s="48">
        <v>12</v>
      </c>
      <c r="X27" s="53" t="s">
        <v>78</v>
      </c>
      <c r="Y27" s="46" t="s">
        <v>79</v>
      </c>
      <c r="Z27" s="46">
        <v>4</v>
      </c>
      <c r="AA27" s="48" t="s">
        <v>147</v>
      </c>
      <c r="AB27" s="46" t="s">
        <v>80</v>
      </c>
      <c r="AC27" s="46" t="s">
        <v>80</v>
      </c>
      <c r="AD27" s="48" t="s">
        <v>81</v>
      </c>
      <c r="AE27" s="46"/>
      <c r="AF27" s="46"/>
    </row>
    <row r="28" ht="31" customHeight="1" spans="1:62">
      <c r="A28" s="46">
        <v>23</v>
      </c>
      <c r="B28" s="46" t="s">
        <v>68</v>
      </c>
      <c r="C28" s="46" t="s">
        <v>69</v>
      </c>
      <c r="D28" s="55"/>
      <c r="E28" s="48" t="s">
        <v>150</v>
      </c>
      <c r="F28" s="48" t="s">
        <v>151</v>
      </c>
      <c r="G28" s="48" t="s">
        <v>73</v>
      </c>
      <c r="H28" s="69" t="s">
        <v>152</v>
      </c>
      <c r="I28" s="48" t="s">
        <v>153</v>
      </c>
      <c r="J28" s="49">
        <v>32.29516187</v>
      </c>
      <c r="K28" s="49">
        <v>120.57803178</v>
      </c>
      <c r="L28" s="49">
        <v>32.27690019</v>
      </c>
      <c r="M28" s="49">
        <v>120.58952411</v>
      </c>
      <c r="N28" s="31" t="s">
        <v>154</v>
      </c>
      <c r="O28" s="50">
        <v>2.383</v>
      </c>
      <c r="P28" s="51"/>
      <c r="Q28" s="52"/>
      <c r="R28" s="50">
        <f t="shared" si="0"/>
        <v>2.383</v>
      </c>
      <c r="S28" s="46"/>
      <c r="T28" s="53" t="s">
        <v>78</v>
      </c>
      <c r="U28" s="54">
        <v>6</v>
      </c>
      <c r="V28" s="54">
        <v>8</v>
      </c>
      <c r="W28" s="48">
        <v>12</v>
      </c>
      <c r="X28" s="53" t="s">
        <v>78</v>
      </c>
      <c r="Y28" s="46" t="s">
        <v>79</v>
      </c>
      <c r="Z28" s="46">
        <v>1</v>
      </c>
      <c r="AA28" s="48" t="s">
        <v>151</v>
      </c>
      <c r="AB28" s="46" t="s">
        <v>80</v>
      </c>
      <c r="AC28" s="46" t="s">
        <v>80</v>
      </c>
      <c r="AD28" s="48" t="s">
        <v>81</v>
      </c>
      <c r="AE28" s="46"/>
      <c r="AF28" s="46"/>
    </row>
    <row r="29" ht="24" spans="1:62">
      <c r="A29" s="46">
        <v>24</v>
      </c>
      <c r="B29" s="46" t="s">
        <v>68</v>
      </c>
      <c r="C29" s="46" t="s">
        <v>69</v>
      </c>
      <c r="D29" s="55"/>
      <c r="E29" s="48" t="s">
        <v>155</v>
      </c>
      <c r="F29" s="48" t="s">
        <v>156</v>
      </c>
      <c r="G29" s="48" t="s">
        <v>73</v>
      </c>
      <c r="H29" s="48" t="s">
        <v>157</v>
      </c>
      <c r="I29" s="48" t="s">
        <v>158</v>
      </c>
      <c r="J29" s="49">
        <v>32.24020158</v>
      </c>
      <c r="K29" s="49">
        <v>120.54128373</v>
      </c>
      <c r="L29" s="49">
        <v>32.22244699</v>
      </c>
      <c r="M29" s="49">
        <v>120.4732173</v>
      </c>
      <c r="N29" s="31" t="s">
        <v>159</v>
      </c>
      <c r="O29" s="50">
        <v>6.85</v>
      </c>
      <c r="P29" s="51"/>
      <c r="Q29" s="52" t="s">
        <v>77</v>
      </c>
      <c r="R29" s="50">
        <f t="shared" si="0"/>
        <v>6.85</v>
      </c>
      <c r="S29" s="46"/>
      <c r="T29" s="53" t="s">
        <v>78</v>
      </c>
      <c r="U29" s="54">
        <v>6</v>
      </c>
      <c r="V29" s="54">
        <v>7</v>
      </c>
      <c r="W29" s="48">
        <v>12</v>
      </c>
      <c r="X29" s="53" t="s">
        <v>78</v>
      </c>
      <c r="Y29" s="46" t="s">
        <v>79</v>
      </c>
      <c r="Z29" s="46">
        <v>3</v>
      </c>
      <c r="AA29" s="48" t="s">
        <v>156</v>
      </c>
      <c r="AB29" s="46" t="s">
        <v>80</v>
      </c>
      <c r="AC29" s="46" t="s">
        <v>80</v>
      </c>
      <c r="AD29" s="48" t="s">
        <v>81</v>
      </c>
      <c r="AE29" s="46"/>
      <c r="AF29" s="46"/>
    </row>
    <row r="30" s="5" customFormat="1" ht="27" customHeight="1" spans="1:62">
      <c r="A30" s="61">
        <v>25</v>
      </c>
      <c r="B30" s="61" t="s">
        <v>68</v>
      </c>
      <c r="C30" s="61" t="s">
        <v>69</v>
      </c>
      <c r="D30" s="62"/>
      <c r="E30" s="48" t="s">
        <v>160</v>
      </c>
      <c r="F30" s="48" t="s">
        <v>161</v>
      </c>
      <c r="G30" s="48" t="s">
        <v>73</v>
      </c>
      <c r="H30" s="48" t="s">
        <v>84</v>
      </c>
      <c r="I30" s="48" t="s">
        <v>162</v>
      </c>
      <c r="J30" s="49">
        <v>32.25995579</v>
      </c>
      <c r="K30" s="49">
        <v>120.57533779</v>
      </c>
      <c r="L30" s="49">
        <v>32.2632689</v>
      </c>
      <c r="M30" s="49">
        <v>120.5816996</v>
      </c>
      <c r="N30" s="70" t="s">
        <v>154</v>
      </c>
      <c r="O30" s="50">
        <v>0.704</v>
      </c>
      <c r="P30" s="64"/>
      <c r="Q30" s="65"/>
      <c r="R30" s="50">
        <f t="shared" si="0"/>
        <v>0.704</v>
      </c>
      <c r="S30" s="61"/>
      <c r="T30" s="60" t="s">
        <v>78</v>
      </c>
      <c r="U30" s="54">
        <v>3.5</v>
      </c>
      <c r="V30" s="54">
        <v>5</v>
      </c>
      <c r="W30" s="48">
        <v>12</v>
      </c>
      <c r="X30" s="60" t="s">
        <v>78</v>
      </c>
      <c r="Y30" s="61" t="s">
        <v>79</v>
      </c>
      <c r="Z30" s="61">
        <v>1</v>
      </c>
      <c r="AA30" s="48"/>
      <c r="AB30" s="61" t="s">
        <v>80</v>
      </c>
      <c r="AC30" s="61" t="s">
        <v>80</v>
      </c>
      <c r="AD30" s="57" t="s">
        <v>81</v>
      </c>
      <c r="AE30" s="61"/>
      <c r="AF30" s="61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</row>
    <row r="31" s="5" customFormat="1" spans="1:62">
      <c r="A31" s="61">
        <v>26</v>
      </c>
      <c r="B31" s="61" t="s">
        <v>68</v>
      </c>
      <c r="C31" s="61" t="s">
        <v>69</v>
      </c>
      <c r="D31" s="62"/>
      <c r="E31" s="48" t="s">
        <v>163</v>
      </c>
      <c r="F31" s="48" t="s">
        <v>164</v>
      </c>
      <c r="G31" s="48" t="s">
        <v>73</v>
      </c>
      <c r="H31" s="48" t="s">
        <v>165</v>
      </c>
      <c r="I31" s="48" t="s">
        <v>126</v>
      </c>
      <c r="J31" s="49">
        <v>32.31033169</v>
      </c>
      <c r="K31" s="49">
        <v>120.5584855</v>
      </c>
      <c r="L31" s="49">
        <v>32.29884206</v>
      </c>
      <c r="M31" s="49">
        <v>120.56203831</v>
      </c>
      <c r="N31" s="63" t="s">
        <v>166</v>
      </c>
      <c r="O31" s="50">
        <v>1.317</v>
      </c>
      <c r="P31" s="64"/>
      <c r="Q31" s="65" t="s">
        <v>77</v>
      </c>
      <c r="R31" s="50">
        <f t="shared" si="0"/>
        <v>1.317</v>
      </c>
      <c r="S31" s="61"/>
      <c r="T31" s="60" t="s">
        <v>78</v>
      </c>
      <c r="U31" s="54">
        <v>6</v>
      </c>
      <c r="V31" s="54">
        <v>7.5</v>
      </c>
      <c r="W31" s="48">
        <v>12</v>
      </c>
      <c r="X31" s="60" t="s">
        <v>78</v>
      </c>
      <c r="Y31" s="61" t="s">
        <v>79</v>
      </c>
      <c r="Z31" s="61">
        <v>3</v>
      </c>
      <c r="AA31" s="48" t="s">
        <v>167</v>
      </c>
      <c r="AB31" s="61" t="s">
        <v>80</v>
      </c>
      <c r="AC31" s="61" t="s">
        <v>80</v>
      </c>
      <c r="AD31" s="57" t="s">
        <v>168</v>
      </c>
      <c r="AE31" s="61"/>
      <c r="AF31" s="61"/>
      <c r="AG31" s="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</row>
    <row r="32" s="5" customFormat="1" spans="1:62">
      <c r="A32" s="61">
        <v>27</v>
      </c>
      <c r="B32" s="61" t="s">
        <v>68</v>
      </c>
      <c r="C32" s="61" t="s">
        <v>69</v>
      </c>
      <c r="D32" s="62"/>
      <c r="E32" s="48" t="s">
        <v>163</v>
      </c>
      <c r="F32" s="48" t="s">
        <v>164</v>
      </c>
      <c r="G32" s="48" t="s">
        <v>91</v>
      </c>
      <c r="H32" s="48" t="s">
        <v>99</v>
      </c>
      <c r="I32" s="48" t="s">
        <v>99</v>
      </c>
      <c r="J32" s="49">
        <v>32.29882361</v>
      </c>
      <c r="K32" s="49">
        <v>120.56204105</v>
      </c>
      <c r="L32" s="49">
        <v>32.28989619</v>
      </c>
      <c r="M32" s="49">
        <v>120.56458508</v>
      </c>
      <c r="N32" s="67"/>
      <c r="O32" s="50">
        <v>1.023</v>
      </c>
      <c r="P32" s="64"/>
      <c r="Q32" s="65" t="s">
        <v>77</v>
      </c>
      <c r="R32" s="50">
        <f t="shared" si="0"/>
        <v>1.023</v>
      </c>
      <c r="S32" s="61"/>
      <c r="T32" s="60" t="s">
        <v>109</v>
      </c>
      <c r="U32" s="54">
        <v>14</v>
      </c>
      <c r="V32" s="54">
        <v>16</v>
      </c>
      <c r="W32" s="48">
        <v>11</v>
      </c>
      <c r="X32" s="60" t="s">
        <v>109</v>
      </c>
      <c r="Y32" s="61" t="s">
        <v>79</v>
      </c>
      <c r="Z32" s="61">
        <v>3</v>
      </c>
      <c r="AA32" s="48" t="s">
        <v>169</v>
      </c>
      <c r="AB32" s="61" t="s">
        <v>80</v>
      </c>
      <c r="AC32" s="61" t="s">
        <v>80</v>
      </c>
      <c r="AD32" s="57" t="s">
        <v>122</v>
      </c>
      <c r="AE32" s="61"/>
      <c r="AF32" s="61"/>
      <c r="AG32" s="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</row>
    <row r="33" s="5" customFormat="1" spans="1:62">
      <c r="A33" s="61">
        <v>28</v>
      </c>
      <c r="B33" s="61" t="s">
        <v>68</v>
      </c>
      <c r="C33" s="61" t="s">
        <v>69</v>
      </c>
      <c r="D33" s="62"/>
      <c r="E33" s="48" t="s">
        <v>163</v>
      </c>
      <c r="F33" s="48" t="s">
        <v>164</v>
      </c>
      <c r="G33" s="48" t="s">
        <v>108</v>
      </c>
      <c r="H33" s="48" t="s">
        <v>99</v>
      </c>
      <c r="I33" s="48" t="s">
        <v>99</v>
      </c>
      <c r="J33" s="49">
        <v>32.28989619</v>
      </c>
      <c r="K33" s="49">
        <v>120.56458508</v>
      </c>
      <c r="L33" s="49">
        <v>32.28460616</v>
      </c>
      <c r="M33" s="49">
        <v>120.57035909</v>
      </c>
      <c r="N33" s="67"/>
      <c r="O33" s="50">
        <v>0.815</v>
      </c>
      <c r="P33" s="64"/>
      <c r="Q33" s="65" t="s">
        <v>77</v>
      </c>
      <c r="R33" s="50">
        <f t="shared" si="0"/>
        <v>0.815</v>
      </c>
      <c r="S33" s="61"/>
      <c r="T33" s="60" t="s">
        <v>109</v>
      </c>
      <c r="U33" s="54">
        <v>9</v>
      </c>
      <c r="V33" s="54">
        <v>10</v>
      </c>
      <c r="W33" s="48">
        <v>11</v>
      </c>
      <c r="X33" s="60" t="s">
        <v>109</v>
      </c>
      <c r="Y33" s="61" t="s">
        <v>79</v>
      </c>
      <c r="Z33" s="61">
        <v>3</v>
      </c>
      <c r="AA33" s="48" t="s">
        <v>170</v>
      </c>
      <c r="AB33" s="61" t="s">
        <v>80</v>
      </c>
      <c r="AC33" s="61" t="s">
        <v>80</v>
      </c>
      <c r="AD33" s="57" t="s">
        <v>107</v>
      </c>
      <c r="AE33" s="61"/>
      <c r="AF33" s="61"/>
      <c r="AG33" s="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</row>
    <row r="34" s="5" customFormat="1" spans="1:62">
      <c r="A34" s="61">
        <v>29</v>
      </c>
      <c r="B34" s="61" t="s">
        <v>68</v>
      </c>
      <c r="C34" s="61" t="s">
        <v>69</v>
      </c>
      <c r="D34" s="62"/>
      <c r="E34" s="48" t="s">
        <v>163</v>
      </c>
      <c r="F34" s="48" t="s">
        <v>164</v>
      </c>
      <c r="G34" s="48" t="s">
        <v>123</v>
      </c>
      <c r="H34" s="48" t="s">
        <v>99</v>
      </c>
      <c r="I34" s="48" t="s">
        <v>171</v>
      </c>
      <c r="J34" s="49">
        <v>32.28460616</v>
      </c>
      <c r="K34" s="49">
        <v>120.57035909</v>
      </c>
      <c r="L34" s="49">
        <v>32.27958519</v>
      </c>
      <c r="M34" s="49">
        <v>120.57359409</v>
      </c>
      <c r="N34" s="67"/>
      <c r="O34" s="50">
        <v>0.638</v>
      </c>
      <c r="P34" s="64"/>
      <c r="Q34" s="65" t="s">
        <v>77</v>
      </c>
      <c r="R34" s="50">
        <f t="shared" si="0"/>
        <v>0.638</v>
      </c>
      <c r="S34" s="61"/>
      <c r="T34" s="60" t="s">
        <v>109</v>
      </c>
      <c r="U34" s="54">
        <v>7</v>
      </c>
      <c r="V34" s="54">
        <v>9</v>
      </c>
      <c r="W34" s="48">
        <v>12</v>
      </c>
      <c r="X34" s="60" t="s">
        <v>109</v>
      </c>
      <c r="Y34" s="61" t="s">
        <v>79</v>
      </c>
      <c r="Z34" s="61">
        <v>3</v>
      </c>
      <c r="AA34" s="48" t="s">
        <v>170</v>
      </c>
      <c r="AB34" s="61" t="s">
        <v>80</v>
      </c>
      <c r="AC34" s="61" t="s">
        <v>80</v>
      </c>
      <c r="AD34" s="57" t="s">
        <v>107</v>
      </c>
      <c r="AE34" s="61"/>
      <c r="AF34" s="61"/>
      <c r="AG34" s="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</row>
    <row r="35" s="5" customFormat="1" spans="1:62">
      <c r="A35" s="61">
        <v>30</v>
      </c>
      <c r="B35" s="61" t="s">
        <v>68</v>
      </c>
      <c r="C35" s="61" t="s">
        <v>69</v>
      </c>
      <c r="D35" s="62"/>
      <c r="E35" s="48" t="s">
        <v>163</v>
      </c>
      <c r="F35" s="48" t="s">
        <v>164</v>
      </c>
      <c r="G35" s="48" t="s">
        <v>125</v>
      </c>
      <c r="H35" s="48" t="s">
        <v>171</v>
      </c>
      <c r="I35" s="48" t="s">
        <v>172</v>
      </c>
      <c r="J35" s="49">
        <v>32.27958519</v>
      </c>
      <c r="K35" s="49">
        <v>120.57359409</v>
      </c>
      <c r="L35" s="49">
        <v>32.27623523</v>
      </c>
      <c r="M35" s="49">
        <v>120.57562104</v>
      </c>
      <c r="N35" s="67"/>
      <c r="O35" s="50">
        <v>0.417</v>
      </c>
      <c r="P35" s="64"/>
      <c r="Q35" s="65" t="s">
        <v>77</v>
      </c>
      <c r="R35" s="50">
        <f t="shared" si="0"/>
        <v>0.417</v>
      </c>
      <c r="S35" s="61"/>
      <c r="T35" s="60" t="s">
        <v>78</v>
      </c>
      <c r="U35" s="54">
        <v>6</v>
      </c>
      <c r="V35" s="54">
        <v>7.5</v>
      </c>
      <c r="W35" s="48">
        <v>12</v>
      </c>
      <c r="X35" s="60" t="s">
        <v>78</v>
      </c>
      <c r="Y35" s="61" t="s">
        <v>79</v>
      </c>
      <c r="Z35" s="61">
        <v>3</v>
      </c>
      <c r="AA35" s="48" t="s">
        <v>170</v>
      </c>
      <c r="AB35" s="61" t="s">
        <v>80</v>
      </c>
      <c r="AC35" s="61" t="s">
        <v>80</v>
      </c>
      <c r="AD35" s="57" t="s">
        <v>107</v>
      </c>
      <c r="AE35" s="61"/>
      <c r="AF35" s="61"/>
      <c r="AG35" s="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</row>
    <row r="36" s="5" customFormat="1" spans="1:62">
      <c r="A36" s="61">
        <v>31</v>
      </c>
      <c r="B36" s="61" t="s">
        <v>68</v>
      </c>
      <c r="C36" s="61" t="s">
        <v>69</v>
      </c>
      <c r="D36" s="62"/>
      <c r="E36" s="48" t="s">
        <v>163</v>
      </c>
      <c r="F36" s="48" t="s">
        <v>164</v>
      </c>
      <c r="G36" s="48" t="s">
        <v>173</v>
      </c>
      <c r="H36" s="48" t="s">
        <v>172</v>
      </c>
      <c r="I36" s="48" t="s">
        <v>84</v>
      </c>
      <c r="J36" s="49">
        <v>32.27623523</v>
      </c>
      <c r="K36" s="49">
        <v>120.57562104</v>
      </c>
      <c r="L36" s="49">
        <v>32.27071819</v>
      </c>
      <c r="M36" s="49">
        <v>120.57882607</v>
      </c>
      <c r="N36" s="68"/>
      <c r="O36" s="50">
        <v>0.683</v>
      </c>
      <c r="P36" s="64"/>
      <c r="Q36" s="65" t="s">
        <v>77</v>
      </c>
      <c r="R36" s="50">
        <f t="shared" si="0"/>
        <v>0.683</v>
      </c>
      <c r="S36" s="61"/>
      <c r="T36" s="60" t="s">
        <v>78</v>
      </c>
      <c r="U36" s="54">
        <v>6</v>
      </c>
      <c r="V36" s="54">
        <v>7.5</v>
      </c>
      <c r="W36" s="48">
        <v>12</v>
      </c>
      <c r="X36" s="60" t="s">
        <v>78</v>
      </c>
      <c r="Y36" s="61" t="s">
        <v>79</v>
      </c>
      <c r="Z36" s="61">
        <v>3</v>
      </c>
      <c r="AA36" s="48" t="s">
        <v>170</v>
      </c>
      <c r="AB36" s="61" t="s">
        <v>80</v>
      </c>
      <c r="AC36" s="61" t="s">
        <v>80</v>
      </c>
      <c r="AD36" s="57" t="s">
        <v>107</v>
      </c>
      <c r="AE36" s="61"/>
      <c r="AF36" s="61"/>
      <c r="AG36" s="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</row>
    <row r="37" s="5" customFormat="1" spans="1:62">
      <c r="A37" s="61">
        <v>32</v>
      </c>
      <c r="B37" s="61" t="s">
        <v>68</v>
      </c>
      <c r="C37" s="61" t="s">
        <v>69</v>
      </c>
      <c r="D37" s="62"/>
      <c r="E37" s="48" t="s">
        <v>174</v>
      </c>
      <c r="F37" s="48" t="s">
        <v>175</v>
      </c>
      <c r="G37" s="48" t="s">
        <v>73</v>
      </c>
      <c r="H37" s="48" t="s">
        <v>148</v>
      </c>
      <c r="I37" s="48" t="s">
        <v>176</v>
      </c>
      <c r="J37" s="49">
        <v>32.26782419</v>
      </c>
      <c r="K37" s="49">
        <v>120.53683991</v>
      </c>
      <c r="L37" s="49">
        <v>32.28070837</v>
      </c>
      <c r="M37" s="49">
        <v>120.53342021</v>
      </c>
      <c r="N37" s="63" t="s">
        <v>177</v>
      </c>
      <c r="O37" s="50">
        <v>1.472</v>
      </c>
      <c r="P37" s="64"/>
      <c r="Q37" s="65"/>
      <c r="R37" s="50">
        <f t="shared" si="0"/>
        <v>1.472</v>
      </c>
      <c r="S37" s="61"/>
      <c r="T37" s="60" t="s">
        <v>78</v>
      </c>
      <c r="U37" s="54">
        <v>5.5</v>
      </c>
      <c r="V37" s="54">
        <v>7</v>
      </c>
      <c r="W37" s="48">
        <v>12</v>
      </c>
      <c r="X37" s="60" t="s">
        <v>78</v>
      </c>
      <c r="Y37" s="61" t="s">
        <v>79</v>
      </c>
      <c r="Z37" s="61">
        <v>3</v>
      </c>
      <c r="AA37" s="48" t="s">
        <v>178</v>
      </c>
      <c r="AB37" s="61" t="s">
        <v>80</v>
      </c>
      <c r="AC37" s="61" t="s">
        <v>80</v>
      </c>
      <c r="AD37" s="57" t="s">
        <v>179</v>
      </c>
      <c r="AE37" s="61"/>
      <c r="AF37" s="61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</row>
    <row r="38" s="5" customFormat="1" spans="1:62">
      <c r="A38" s="61">
        <v>33</v>
      </c>
      <c r="B38" s="61" t="s">
        <v>68</v>
      </c>
      <c r="C38" s="61" t="s">
        <v>69</v>
      </c>
      <c r="D38" s="62"/>
      <c r="E38" s="48" t="s">
        <v>174</v>
      </c>
      <c r="F38" s="48" t="s">
        <v>175</v>
      </c>
      <c r="G38" s="48" t="s">
        <v>91</v>
      </c>
      <c r="H38" s="48" t="s">
        <v>176</v>
      </c>
      <c r="I38" s="48" t="s">
        <v>180</v>
      </c>
      <c r="J38" s="49">
        <v>32.28070837</v>
      </c>
      <c r="K38" s="49">
        <v>120.53342021</v>
      </c>
      <c r="L38" s="49">
        <v>32.28485825</v>
      </c>
      <c r="M38" s="49">
        <v>120.53317096</v>
      </c>
      <c r="N38" s="68"/>
      <c r="O38" s="50">
        <v>0.516</v>
      </c>
      <c r="P38" s="64"/>
      <c r="Q38" s="65"/>
      <c r="R38" s="50">
        <f t="shared" si="0"/>
        <v>0.516</v>
      </c>
      <c r="S38" s="61"/>
      <c r="T38" s="60" t="s">
        <v>109</v>
      </c>
      <c r="U38" s="54">
        <v>7</v>
      </c>
      <c r="V38" s="54">
        <v>8.5</v>
      </c>
      <c r="W38" s="48">
        <v>12</v>
      </c>
      <c r="X38" s="60" t="s">
        <v>109</v>
      </c>
      <c r="Y38" s="61" t="s">
        <v>79</v>
      </c>
      <c r="Z38" s="61">
        <v>3</v>
      </c>
      <c r="AA38" s="48" t="s">
        <v>178</v>
      </c>
      <c r="AB38" s="61" t="s">
        <v>80</v>
      </c>
      <c r="AC38" s="61" t="s">
        <v>80</v>
      </c>
      <c r="AD38" s="57" t="s">
        <v>81</v>
      </c>
      <c r="AE38" s="61"/>
      <c r="AF38" s="61"/>
      <c r="AG38" s="5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</row>
    <row r="39" s="1" customFormat="1" spans="1:62">
      <c r="A39" s="46">
        <v>34</v>
      </c>
      <c r="B39" s="46" t="s">
        <v>68</v>
      </c>
      <c r="C39" s="46" t="s">
        <v>69</v>
      </c>
      <c r="D39" s="55"/>
      <c r="E39" s="48" t="s">
        <v>181</v>
      </c>
      <c r="F39" s="48" t="s">
        <v>182</v>
      </c>
      <c r="G39" s="48" t="s">
        <v>73</v>
      </c>
      <c r="H39" s="48" t="s">
        <v>183</v>
      </c>
      <c r="I39" s="48" t="s">
        <v>184</v>
      </c>
      <c r="J39" s="49">
        <v>32.31271747</v>
      </c>
      <c r="K39" s="49">
        <v>120.57946057</v>
      </c>
      <c r="L39" s="49">
        <v>32.31154923</v>
      </c>
      <c r="M39" s="49">
        <v>120.56710824</v>
      </c>
      <c r="N39" s="56" t="s">
        <v>185</v>
      </c>
      <c r="O39" s="50">
        <v>1.17</v>
      </c>
      <c r="P39" s="51"/>
      <c r="Q39" s="52"/>
      <c r="R39" s="50">
        <f t="shared" si="0"/>
        <v>1.17</v>
      </c>
      <c r="S39" s="46"/>
      <c r="T39" s="53" t="s">
        <v>78</v>
      </c>
      <c r="U39" s="54">
        <v>6</v>
      </c>
      <c r="V39" s="54">
        <v>7.5</v>
      </c>
      <c r="W39" s="48">
        <v>12</v>
      </c>
      <c r="X39" s="53" t="s">
        <v>78</v>
      </c>
      <c r="Y39" s="46" t="s">
        <v>79</v>
      </c>
      <c r="Z39" s="46">
        <v>3</v>
      </c>
      <c r="AA39" s="48" t="s">
        <v>186</v>
      </c>
      <c r="AB39" s="46" t="s">
        <v>80</v>
      </c>
      <c r="AC39" s="46" t="s">
        <v>80</v>
      </c>
      <c r="AD39" s="48" t="s">
        <v>187</v>
      </c>
      <c r="AE39" s="46"/>
      <c r="AF39" s="46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</row>
    <row r="40" s="1" customFormat="1" spans="1:62">
      <c r="A40" s="46">
        <v>35</v>
      </c>
      <c r="B40" s="46" t="s">
        <v>68</v>
      </c>
      <c r="C40" s="46" t="s">
        <v>69</v>
      </c>
      <c r="D40" s="55"/>
      <c r="E40" s="48" t="s">
        <v>181</v>
      </c>
      <c r="F40" s="48" t="s">
        <v>182</v>
      </c>
      <c r="G40" s="48" t="s">
        <v>91</v>
      </c>
      <c r="H40" s="48" t="s">
        <v>184</v>
      </c>
      <c r="I40" s="48" t="s">
        <v>102</v>
      </c>
      <c r="J40" s="49">
        <v>32.31154923</v>
      </c>
      <c r="K40" s="49">
        <v>120.56710824</v>
      </c>
      <c r="L40" s="49">
        <v>32.3080178</v>
      </c>
      <c r="M40" s="49">
        <v>120.54217167</v>
      </c>
      <c r="N40" s="59"/>
      <c r="O40" s="50">
        <v>3.569</v>
      </c>
      <c r="P40" s="51"/>
      <c r="Q40" s="52"/>
      <c r="R40" s="50">
        <f t="shared" si="0"/>
        <v>3.569</v>
      </c>
      <c r="S40" s="46"/>
      <c r="T40" s="53" t="s">
        <v>78</v>
      </c>
      <c r="U40" s="54">
        <v>6</v>
      </c>
      <c r="V40" s="54">
        <v>7.5</v>
      </c>
      <c r="W40" s="48">
        <v>12</v>
      </c>
      <c r="X40" s="53" t="s">
        <v>78</v>
      </c>
      <c r="Y40" s="46" t="s">
        <v>79</v>
      </c>
      <c r="Z40" s="46">
        <v>3</v>
      </c>
      <c r="AA40" s="48" t="s">
        <v>188</v>
      </c>
      <c r="AB40" s="46" t="s">
        <v>80</v>
      </c>
      <c r="AC40" s="46" t="s">
        <v>80</v>
      </c>
      <c r="AD40" s="48">
        <v>2024</v>
      </c>
      <c r="AE40" s="46"/>
      <c r="AF40" s="46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</row>
    <row r="41" ht="36" spans="1:62">
      <c r="A41" s="61">
        <v>36</v>
      </c>
      <c r="B41" s="46" t="s">
        <v>68</v>
      </c>
      <c r="C41" s="46" t="s">
        <v>69</v>
      </c>
      <c r="D41" s="55"/>
      <c r="E41" s="48" t="s">
        <v>189</v>
      </c>
      <c r="F41" s="48" t="s">
        <v>190</v>
      </c>
      <c r="G41" s="48" t="s">
        <v>73</v>
      </c>
      <c r="H41" s="48" t="s">
        <v>129</v>
      </c>
      <c r="I41" s="48" t="s">
        <v>134</v>
      </c>
      <c r="J41" s="49">
        <v>32.26583021</v>
      </c>
      <c r="K41" s="49">
        <v>120.4782111</v>
      </c>
      <c r="L41" s="49">
        <v>32.28944751</v>
      </c>
      <c r="M41" s="49">
        <v>120.47745204</v>
      </c>
      <c r="N41" s="31" t="s">
        <v>191</v>
      </c>
      <c r="O41" s="50">
        <v>2.755</v>
      </c>
      <c r="P41" s="51"/>
      <c r="Q41" s="52" t="s">
        <v>77</v>
      </c>
      <c r="R41" s="50">
        <f t="shared" si="0"/>
        <v>2.755</v>
      </c>
      <c r="S41" s="46"/>
      <c r="T41" s="53" t="s">
        <v>78</v>
      </c>
      <c r="U41" s="54">
        <v>6</v>
      </c>
      <c r="V41" s="54">
        <v>8</v>
      </c>
      <c r="W41" s="48">
        <v>11</v>
      </c>
      <c r="X41" s="53" t="s">
        <v>78</v>
      </c>
      <c r="Y41" s="46" t="s">
        <v>79</v>
      </c>
      <c r="Z41" s="46">
        <v>3</v>
      </c>
      <c r="AA41" s="48" t="s">
        <v>192</v>
      </c>
      <c r="AB41" s="46" t="s">
        <v>80</v>
      </c>
      <c r="AC41" s="46" t="s">
        <v>80</v>
      </c>
      <c r="AD41" s="48" t="s">
        <v>81</v>
      </c>
      <c r="AE41" s="46"/>
      <c r="AF41" s="46"/>
    </row>
    <row r="42" ht="35" customHeight="1" spans="1:62">
      <c r="A42" s="61">
        <v>37</v>
      </c>
      <c r="B42" s="46" t="s">
        <v>68</v>
      </c>
      <c r="C42" s="46" t="s">
        <v>69</v>
      </c>
      <c r="D42" s="55"/>
      <c r="E42" s="48" t="s">
        <v>193</v>
      </c>
      <c r="F42" s="48" t="s">
        <v>194</v>
      </c>
      <c r="G42" s="48" t="s">
        <v>73</v>
      </c>
      <c r="H42" s="48" t="s">
        <v>195</v>
      </c>
      <c r="I42" s="48" t="s">
        <v>158</v>
      </c>
      <c r="J42" s="49">
        <v>32.2472619</v>
      </c>
      <c r="K42" s="49">
        <v>120.54410877</v>
      </c>
      <c r="L42" s="49">
        <v>32.22768619</v>
      </c>
      <c r="M42" s="49">
        <v>120.47752211</v>
      </c>
      <c r="N42" s="31" t="s">
        <v>196</v>
      </c>
      <c r="O42" s="50">
        <v>6.688</v>
      </c>
      <c r="P42" s="51"/>
      <c r="Q42" s="52" t="s">
        <v>77</v>
      </c>
      <c r="R42" s="50">
        <f t="shared" si="0"/>
        <v>6.688</v>
      </c>
      <c r="S42" s="46"/>
      <c r="T42" s="53" t="s">
        <v>78</v>
      </c>
      <c r="U42" s="54">
        <v>6</v>
      </c>
      <c r="V42" s="54">
        <v>8</v>
      </c>
      <c r="W42" s="48">
        <v>11</v>
      </c>
      <c r="X42" s="53" t="s">
        <v>78</v>
      </c>
      <c r="Y42" s="46" t="s">
        <v>79</v>
      </c>
      <c r="Z42" s="46">
        <v>3</v>
      </c>
      <c r="AA42" s="48" t="s">
        <v>197</v>
      </c>
      <c r="AB42" s="46" t="s">
        <v>80</v>
      </c>
      <c r="AC42" s="46" t="s">
        <v>80</v>
      </c>
      <c r="AD42" s="48" t="s">
        <v>81</v>
      </c>
      <c r="AE42" s="46"/>
      <c r="AF42" s="46"/>
    </row>
    <row r="43" spans="1:62">
      <c r="A43" s="61">
        <v>38</v>
      </c>
      <c r="B43" s="46" t="s">
        <v>68</v>
      </c>
      <c r="C43" s="46" t="s">
        <v>69</v>
      </c>
      <c r="D43" s="55"/>
      <c r="E43" s="48" t="s">
        <v>198</v>
      </c>
      <c r="F43" s="48" t="s">
        <v>199</v>
      </c>
      <c r="G43" s="48" t="s">
        <v>73</v>
      </c>
      <c r="H43" s="48" t="s">
        <v>148</v>
      </c>
      <c r="I43" s="48" t="s">
        <v>75</v>
      </c>
      <c r="J43" s="49">
        <v>32.28024126</v>
      </c>
      <c r="K43" s="49">
        <v>120.55459571</v>
      </c>
      <c r="L43" s="49">
        <v>32.27283315</v>
      </c>
      <c r="M43" s="49">
        <v>120.53532281</v>
      </c>
      <c r="N43" s="56" t="s">
        <v>200</v>
      </c>
      <c r="O43" s="50">
        <v>1.987</v>
      </c>
      <c r="P43" s="51"/>
      <c r="Q43" s="52"/>
      <c r="R43" s="50">
        <f t="shared" si="0"/>
        <v>1.987</v>
      </c>
      <c r="S43" s="46"/>
      <c r="T43" s="53" t="s">
        <v>109</v>
      </c>
      <c r="U43" s="54">
        <v>18</v>
      </c>
      <c r="V43" s="54">
        <v>20</v>
      </c>
      <c r="W43" s="48">
        <v>11</v>
      </c>
      <c r="X43" s="53" t="s">
        <v>109</v>
      </c>
      <c r="Y43" s="46" t="s">
        <v>79</v>
      </c>
      <c r="Z43" s="46">
        <v>3</v>
      </c>
      <c r="AA43" s="48" t="s">
        <v>201</v>
      </c>
      <c r="AB43" s="46" t="s">
        <v>80</v>
      </c>
      <c r="AC43" s="46" t="s">
        <v>80</v>
      </c>
      <c r="AD43" s="57" t="s">
        <v>107</v>
      </c>
      <c r="AE43" s="46"/>
      <c r="AF43" s="46"/>
    </row>
    <row r="44" spans="1:62">
      <c r="A44" s="61">
        <v>39</v>
      </c>
      <c r="B44" s="46" t="s">
        <v>68</v>
      </c>
      <c r="C44" s="46" t="s">
        <v>69</v>
      </c>
      <c r="D44" s="55"/>
      <c r="E44" s="48" t="s">
        <v>198</v>
      </c>
      <c r="F44" s="48" t="s">
        <v>199</v>
      </c>
      <c r="G44" s="48" t="s">
        <v>91</v>
      </c>
      <c r="H44" s="48" t="s">
        <v>75</v>
      </c>
      <c r="I44" s="48" t="s">
        <v>75</v>
      </c>
      <c r="J44" s="49">
        <v>32.27283315</v>
      </c>
      <c r="K44" s="49">
        <v>120.53532281</v>
      </c>
      <c r="L44" s="49">
        <v>32.26999022</v>
      </c>
      <c r="M44" s="49">
        <v>120.52231004</v>
      </c>
      <c r="N44" s="58"/>
      <c r="O44" s="50">
        <v>1.273</v>
      </c>
      <c r="P44" s="51"/>
      <c r="Q44" s="52" t="s">
        <v>77</v>
      </c>
      <c r="R44" s="50">
        <f t="shared" si="0"/>
        <v>1.273</v>
      </c>
      <c r="S44" s="46"/>
      <c r="T44" s="53" t="s">
        <v>78</v>
      </c>
      <c r="U44" s="54">
        <v>6</v>
      </c>
      <c r="V44" s="54">
        <v>8</v>
      </c>
      <c r="W44" s="48">
        <v>12</v>
      </c>
      <c r="X44" s="53" t="s">
        <v>78</v>
      </c>
      <c r="Y44" s="46" t="s">
        <v>79</v>
      </c>
      <c r="Z44" s="46">
        <v>3</v>
      </c>
      <c r="AA44" s="48" t="s">
        <v>201</v>
      </c>
      <c r="AB44" s="46" t="s">
        <v>80</v>
      </c>
      <c r="AC44" s="46" t="s">
        <v>80</v>
      </c>
      <c r="AD44" s="48" t="s">
        <v>81</v>
      </c>
      <c r="AE44" s="46"/>
      <c r="AF44" s="46"/>
    </row>
    <row r="45" spans="1:62">
      <c r="A45" s="61">
        <v>40</v>
      </c>
      <c r="B45" s="46" t="s">
        <v>68</v>
      </c>
      <c r="C45" s="46" t="s">
        <v>69</v>
      </c>
      <c r="D45" s="55"/>
      <c r="E45" s="48" t="s">
        <v>202</v>
      </c>
      <c r="F45" s="48" t="s">
        <v>203</v>
      </c>
      <c r="G45" s="48" t="s">
        <v>73</v>
      </c>
      <c r="H45" s="48" t="s">
        <v>195</v>
      </c>
      <c r="I45" s="48" t="s">
        <v>204</v>
      </c>
      <c r="J45" s="49">
        <v>32.22862322</v>
      </c>
      <c r="K45" s="49">
        <v>120.5297501</v>
      </c>
      <c r="L45" s="49">
        <v>32.24153917</v>
      </c>
      <c r="M45" s="49">
        <v>120.52420205</v>
      </c>
      <c r="N45" s="56" t="s">
        <v>205</v>
      </c>
      <c r="O45" s="50">
        <v>1.525</v>
      </c>
      <c r="P45" s="51"/>
      <c r="Q45" s="52" t="s">
        <v>77</v>
      </c>
      <c r="R45" s="50">
        <f t="shared" si="0"/>
        <v>1.525</v>
      </c>
      <c r="S45" s="46"/>
      <c r="T45" s="53" t="s">
        <v>78</v>
      </c>
      <c r="U45" s="54">
        <v>3.5</v>
      </c>
      <c r="V45" s="54">
        <v>5.5</v>
      </c>
      <c r="W45" s="48">
        <v>12</v>
      </c>
      <c r="X45" s="53" t="s">
        <v>78</v>
      </c>
      <c r="Y45" s="46" t="s">
        <v>79</v>
      </c>
      <c r="Z45" s="46">
        <v>3</v>
      </c>
      <c r="AA45" s="48" t="s">
        <v>206</v>
      </c>
      <c r="AB45" s="46" t="s">
        <v>80</v>
      </c>
      <c r="AC45" s="46" t="s">
        <v>80</v>
      </c>
      <c r="AD45" s="57" t="s">
        <v>90</v>
      </c>
      <c r="AE45" s="46"/>
      <c r="AF45" s="46"/>
    </row>
    <row r="46" spans="1:62">
      <c r="A46" s="61">
        <v>41</v>
      </c>
      <c r="B46" s="46" t="s">
        <v>68</v>
      </c>
      <c r="C46" s="46" t="s">
        <v>69</v>
      </c>
      <c r="D46" s="55"/>
      <c r="E46" s="48" t="s">
        <v>202</v>
      </c>
      <c r="F46" s="48" t="s">
        <v>203</v>
      </c>
      <c r="G46" s="48" t="s">
        <v>91</v>
      </c>
      <c r="H46" s="48" t="s">
        <v>204</v>
      </c>
      <c r="I46" s="48" t="s">
        <v>204</v>
      </c>
      <c r="J46" s="49">
        <v>32.24153917</v>
      </c>
      <c r="K46" s="49">
        <v>120.52420205</v>
      </c>
      <c r="L46" s="49">
        <v>32.24374417</v>
      </c>
      <c r="M46" s="49">
        <v>120.52328011</v>
      </c>
      <c r="N46" s="59"/>
      <c r="O46" s="50">
        <v>0.263</v>
      </c>
      <c r="P46" s="51"/>
      <c r="Q46" s="52" t="s">
        <v>77</v>
      </c>
      <c r="R46" s="50">
        <f t="shared" si="0"/>
        <v>0.263</v>
      </c>
      <c r="S46" s="46"/>
      <c r="T46" s="53" t="s">
        <v>78</v>
      </c>
      <c r="U46" s="54">
        <v>4.5</v>
      </c>
      <c r="V46" s="54">
        <v>5.5</v>
      </c>
      <c r="W46" s="48">
        <v>11</v>
      </c>
      <c r="X46" s="53" t="s">
        <v>78</v>
      </c>
      <c r="Y46" s="46" t="s">
        <v>79</v>
      </c>
      <c r="Z46" s="46">
        <v>3</v>
      </c>
      <c r="AA46" s="48" t="s">
        <v>206</v>
      </c>
      <c r="AB46" s="46" t="s">
        <v>80</v>
      </c>
      <c r="AC46" s="46" t="s">
        <v>80</v>
      </c>
      <c r="AD46" s="57" t="s">
        <v>107</v>
      </c>
      <c r="AE46" s="46"/>
      <c r="AF46" s="46"/>
    </row>
    <row r="47" spans="1:62">
      <c r="A47" s="61">
        <v>42</v>
      </c>
      <c r="B47" s="46" t="s">
        <v>68</v>
      </c>
      <c r="C47" s="46" t="s">
        <v>69</v>
      </c>
      <c r="D47" s="55"/>
      <c r="E47" s="48" t="s">
        <v>202</v>
      </c>
      <c r="F47" s="48" t="s">
        <v>203</v>
      </c>
      <c r="G47" s="48" t="s">
        <v>108</v>
      </c>
      <c r="H47" s="48" t="s">
        <v>204</v>
      </c>
      <c r="I47" s="48" t="s">
        <v>204</v>
      </c>
      <c r="J47" s="49">
        <v>32.24374417</v>
      </c>
      <c r="K47" s="49">
        <v>120.52328011</v>
      </c>
      <c r="L47" s="49">
        <v>32.2508822</v>
      </c>
      <c r="M47" s="49">
        <v>120.52036705</v>
      </c>
      <c r="N47" s="58"/>
      <c r="O47" s="50">
        <v>0.84</v>
      </c>
      <c r="P47" s="51"/>
      <c r="Q47" s="52"/>
      <c r="R47" s="50">
        <f t="shared" si="0"/>
        <v>0.84</v>
      </c>
      <c r="S47" s="46"/>
      <c r="T47" s="53" t="s">
        <v>78</v>
      </c>
      <c r="U47" s="54">
        <v>5.5</v>
      </c>
      <c r="V47" s="54">
        <v>7.5</v>
      </c>
      <c r="W47" s="48">
        <v>11</v>
      </c>
      <c r="X47" s="53" t="s">
        <v>78</v>
      </c>
      <c r="Y47" s="46" t="s">
        <v>79</v>
      </c>
      <c r="Z47" s="46">
        <v>3</v>
      </c>
      <c r="AA47" s="48" t="s">
        <v>206</v>
      </c>
      <c r="AB47" s="46" t="s">
        <v>80</v>
      </c>
      <c r="AC47" s="46" t="s">
        <v>80</v>
      </c>
      <c r="AD47" s="48" t="s">
        <v>145</v>
      </c>
      <c r="AE47" s="46"/>
      <c r="AF47" s="46"/>
    </row>
    <row r="48" spans="1:62">
      <c r="A48" s="61">
        <v>43</v>
      </c>
      <c r="B48" s="46" t="s">
        <v>68</v>
      </c>
      <c r="C48" s="46" t="s">
        <v>69</v>
      </c>
      <c r="D48" s="55"/>
      <c r="E48" s="48" t="s">
        <v>207</v>
      </c>
      <c r="F48" s="48" t="s">
        <v>208</v>
      </c>
      <c r="G48" s="48" t="s">
        <v>73</v>
      </c>
      <c r="H48" s="48" t="s">
        <v>104</v>
      </c>
      <c r="I48" s="48" t="s">
        <v>111</v>
      </c>
      <c r="J48" s="49">
        <v>32.29497353</v>
      </c>
      <c r="K48" s="49">
        <v>120.55466108</v>
      </c>
      <c r="L48" s="49">
        <v>32.29032016</v>
      </c>
      <c r="M48" s="49">
        <v>120.55795159</v>
      </c>
      <c r="N48" s="56" t="s">
        <v>209</v>
      </c>
      <c r="O48" s="50">
        <v>0.614</v>
      </c>
      <c r="P48" s="51"/>
      <c r="Q48" s="52" t="s">
        <v>77</v>
      </c>
      <c r="R48" s="50">
        <f t="shared" si="0"/>
        <v>0.614</v>
      </c>
      <c r="S48" s="46"/>
      <c r="T48" s="53" t="s">
        <v>115</v>
      </c>
      <c r="U48" s="54">
        <v>16</v>
      </c>
      <c r="V48" s="54">
        <v>18</v>
      </c>
      <c r="W48" s="48">
        <v>11</v>
      </c>
      <c r="X48" s="53" t="s">
        <v>115</v>
      </c>
      <c r="Y48" s="46" t="s">
        <v>79</v>
      </c>
      <c r="Z48" s="46">
        <v>2</v>
      </c>
      <c r="AA48" s="48" t="s">
        <v>210</v>
      </c>
      <c r="AB48" s="46" t="s">
        <v>80</v>
      </c>
      <c r="AC48" s="46" t="s">
        <v>80</v>
      </c>
      <c r="AD48" s="57" t="s">
        <v>211</v>
      </c>
      <c r="AE48" s="46"/>
      <c r="AF48" s="46"/>
    </row>
    <row r="49" spans="1:62">
      <c r="A49" s="61">
        <v>44</v>
      </c>
      <c r="B49" s="46" t="s">
        <v>68</v>
      </c>
      <c r="C49" s="46" t="s">
        <v>69</v>
      </c>
      <c r="D49" s="55"/>
      <c r="E49" s="48" t="s">
        <v>207</v>
      </c>
      <c r="F49" s="48" t="s">
        <v>208</v>
      </c>
      <c r="G49" s="48" t="s">
        <v>91</v>
      </c>
      <c r="H49" s="48" t="s">
        <v>104</v>
      </c>
      <c r="I49" s="48" t="s">
        <v>212</v>
      </c>
      <c r="J49" s="49">
        <v>32.29035577</v>
      </c>
      <c r="K49" s="49">
        <v>120.55804065</v>
      </c>
      <c r="L49" s="49">
        <v>32.28590353</v>
      </c>
      <c r="M49" s="49">
        <v>120.56163441</v>
      </c>
      <c r="N49" s="59"/>
      <c r="O49" s="50">
        <v>0.602</v>
      </c>
      <c r="P49" s="51"/>
      <c r="Q49" s="52"/>
      <c r="R49" s="50">
        <f t="shared" si="0"/>
        <v>0.602</v>
      </c>
      <c r="S49" s="46"/>
      <c r="T49" s="53" t="s">
        <v>115</v>
      </c>
      <c r="U49" s="54">
        <v>9</v>
      </c>
      <c r="V49" s="54">
        <v>11</v>
      </c>
      <c r="W49" s="48">
        <v>11</v>
      </c>
      <c r="X49" s="53" t="s">
        <v>115</v>
      </c>
      <c r="Y49" s="46" t="s">
        <v>79</v>
      </c>
      <c r="Z49" s="46">
        <v>2</v>
      </c>
      <c r="AA49" s="48" t="s">
        <v>213</v>
      </c>
      <c r="AB49" s="46" t="s">
        <v>80</v>
      </c>
      <c r="AC49" s="46" t="s">
        <v>80</v>
      </c>
      <c r="AD49" s="57" t="s">
        <v>187</v>
      </c>
      <c r="AE49" s="46"/>
      <c r="AF49" s="46"/>
    </row>
    <row r="50" spans="1:62">
      <c r="A50" s="61">
        <v>45</v>
      </c>
      <c r="B50" s="46" t="s">
        <v>68</v>
      </c>
      <c r="C50" s="46" t="s">
        <v>69</v>
      </c>
      <c r="D50" s="55"/>
      <c r="E50" s="48" t="s">
        <v>207</v>
      </c>
      <c r="F50" s="48" t="s">
        <v>208</v>
      </c>
      <c r="G50" s="48" t="s">
        <v>108</v>
      </c>
      <c r="H50" s="48" t="s">
        <v>99</v>
      </c>
      <c r="I50" s="48" t="s">
        <v>104</v>
      </c>
      <c r="J50" s="49">
        <v>32.28574917</v>
      </c>
      <c r="K50" s="49">
        <v>120.56153805</v>
      </c>
      <c r="L50" s="49">
        <v>32.2794902</v>
      </c>
      <c r="M50" s="49">
        <v>120.56718305</v>
      </c>
      <c r="N50" s="58"/>
      <c r="O50" s="50">
        <v>0.88</v>
      </c>
      <c r="P50" s="51"/>
      <c r="Q50" s="52"/>
      <c r="R50" s="50">
        <f t="shared" si="0"/>
        <v>0.88</v>
      </c>
      <c r="S50" s="46"/>
      <c r="T50" s="53" t="s">
        <v>115</v>
      </c>
      <c r="U50" s="54">
        <v>18</v>
      </c>
      <c r="V50" s="54">
        <v>20</v>
      </c>
      <c r="W50" s="48">
        <v>11</v>
      </c>
      <c r="X50" s="53" t="s">
        <v>115</v>
      </c>
      <c r="Y50" s="46" t="s">
        <v>79</v>
      </c>
      <c r="Z50" s="46">
        <v>2</v>
      </c>
      <c r="AA50" s="48" t="s">
        <v>214</v>
      </c>
      <c r="AB50" s="46" t="s">
        <v>80</v>
      </c>
      <c r="AC50" s="46" t="s">
        <v>80</v>
      </c>
      <c r="AD50" s="57" t="s">
        <v>215</v>
      </c>
      <c r="AE50" s="46"/>
      <c r="AF50" s="46"/>
    </row>
    <row r="51" s="5" customFormat="1" spans="1:62">
      <c r="A51" s="61">
        <v>46</v>
      </c>
      <c r="B51" s="61" t="s">
        <v>68</v>
      </c>
      <c r="C51" s="61" t="s">
        <v>69</v>
      </c>
      <c r="D51" s="71"/>
      <c r="E51" s="48" t="s">
        <v>216</v>
      </c>
      <c r="F51" s="48" t="s">
        <v>217</v>
      </c>
      <c r="G51" s="48" t="s">
        <v>73</v>
      </c>
      <c r="H51" s="48" t="s">
        <v>218</v>
      </c>
      <c r="I51" s="48" t="s">
        <v>219</v>
      </c>
      <c r="J51" s="49">
        <v>32.28485868</v>
      </c>
      <c r="K51" s="49">
        <v>120.53315302</v>
      </c>
      <c r="L51" s="49">
        <v>32.30367679</v>
      </c>
      <c r="M51" s="49">
        <v>120.50471716</v>
      </c>
      <c r="N51" s="70" t="s">
        <v>76</v>
      </c>
      <c r="O51" s="50">
        <v>4.259</v>
      </c>
      <c r="P51" s="64"/>
      <c r="Q51" s="65"/>
      <c r="R51" s="50">
        <f t="shared" si="0"/>
        <v>4.259</v>
      </c>
      <c r="S51" s="61"/>
      <c r="T51" s="60" t="s">
        <v>78</v>
      </c>
      <c r="U51" s="54">
        <v>5.5</v>
      </c>
      <c r="V51" s="54">
        <v>7</v>
      </c>
      <c r="W51" s="48">
        <v>12</v>
      </c>
      <c r="X51" s="60" t="s">
        <v>78</v>
      </c>
      <c r="Y51" s="61" t="s">
        <v>79</v>
      </c>
      <c r="Z51" s="61">
        <v>6</v>
      </c>
      <c r="AA51" s="48" t="s">
        <v>178</v>
      </c>
      <c r="AB51" s="61" t="s">
        <v>80</v>
      </c>
      <c r="AC51" s="61" t="s">
        <v>80</v>
      </c>
      <c r="AD51" s="57" t="s">
        <v>179</v>
      </c>
      <c r="AE51" s="61"/>
      <c r="AF51" s="61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</row>
    <row r="52" spans="1:62">
      <c r="R52" s="72">
        <f>SUM(R6:R51)</f>
        <v>89.76</v>
      </c>
    </row>
  </sheetData>
  <mergeCells count="49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51"/>
    <mergeCell ref="E2:E4"/>
    <mergeCell ref="F2:F4"/>
    <mergeCell ref="G2:G4"/>
    <mergeCell ref="H3:H4"/>
    <mergeCell ref="I3:I4"/>
    <mergeCell ref="N3:N4"/>
    <mergeCell ref="N8:N9"/>
    <mergeCell ref="N12:N14"/>
    <mergeCell ref="N16:N20"/>
    <mergeCell ref="N21:N22"/>
    <mergeCell ref="N23:N24"/>
    <mergeCell ref="N25:N26"/>
    <mergeCell ref="N31:N36"/>
    <mergeCell ref="N37:N38"/>
    <mergeCell ref="N39:N40"/>
    <mergeCell ref="N43:N44"/>
    <mergeCell ref="N45:N47"/>
    <mergeCell ref="N48:N50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31:AG36"/>
    <mergeCell ref="AG37:AG38"/>
  </mergeCells>
  <pageMargins left="0.31" right="0.17" top="0.37" bottom="0.38" header="0.31496062992126" footer="0.314960629921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69"/>
  <sheetViews>
    <sheetView workbookViewId="0">
      <pane ySplit="5" topLeftCell="A66" activePane="bottomLeft" state="frozen"/>
      <selection/>
      <selection pane="bottomLeft" activeCell="AA68" sqref="AA68"/>
    </sheetView>
  </sheetViews>
  <sheetFormatPr defaultColWidth="9" defaultRowHeight="14.4"/>
  <cols>
    <col min="1" max="1" width="2.5" style="1" customWidth="1"/>
    <col min="2" max="2" width="6.06481481481481" style="1" customWidth="1"/>
    <col min="3" max="3" width="5.75" style="1" customWidth="1"/>
    <col min="4" max="4" width="3.12962962962963" style="3" customWidth="1"/>
    <col min="5" max="5" width="11.6111111111111" style="4" customWidth="1"/>
    <col min="6" max="6" width="9.4537037037037" style="4" customWidth="1"/>
    <col min="7" max="7" width="5.17592592592593" style="4" customWidth="1"/>
    <col min="8" max="8" width="6.66666666666667" style="5" customWidth="1"/>
    <col min="9" max="9" width="7.28703703703704" style="6" customWidth="1"/>
    <col min="10" max="10" width="8.33333333333333" style="5" customWidth="1"/>
    <col min="11" max="11" width="9.37962962962963" style="5" customWidth="1"/>
    <col min="12" max="12" width="9.16666666666667" style="5" customWidth="1"/>
    <col min="13" max="13" width="9.37962962962963" style="5" customWidth="1"/>
    <col min="14" max="14" width="12.5462962962963" style="6" customWidth="1"/>
    <col min="15" max="15" width="7.37962962962963" style="4" customWidth="1"/>
    <col min="16" max="16" width="6.62962962962963" style="1" customWidth="1"/>
    <col min="17" max="17" width="5.25" style="1" customWidth="1"/>
    <col min="18" max="18" width="6.75" style="1" customWidth="1"/>
    <col min="19" max="19" width="5.53703703703704" style="1" customWidth="1"/>
    <col min="20" max="20" width="5.17592592592593" style="4" customWidth="1"/>
    <col min="21" max="21" width="5" style="7" customWidth="1"/>
    <col min="22" max="22" width="5.21296296296296" style="8" customWidth="1"/>
    <col min="23" max="23" width="3.9537037037037" style="4" customWidth="1"/>
    <col min="24" max="24" width="5.21296296296296" style="4" customWidth="1"/>
    <col min="25" max="25" width="7.75" style="4" customWidth="1"/>
    <col min="26" max="26" width="3.87962962962963" style="1" customWidth="1"/>
    <col min="27" max="27" width="9.7962962962963" style="5" customWidth="1"/>
    <col min="28" max="28" width="5.21296296296296" style="4" customWidth="1"/>
    <col min="29" max="29" width="4.62962962962963" style="4" customWidth="1"/>
    <col min="30" max="30" width="6.60185185185185" style="9" customWidth="1"/>
    <col min="31" max="31" width="6.5" style="4" customWidth="1"/>
    <col min="32" max="32" width="5.12962962962963" style="4" customWidth="1"/>
    <col min="33" max="33" width="23.6481481481481" style="9" customWidth="1"/>
    <col min="34" max="61" width="9" style="9"/>
    <col min="62" max="16384" width="9" style="4"/>
  </cols>
  <sheetData>
    <row r="1" ht="34.5" customHeight="1" spans="1:61">
      <c r="A1" s="10" t="s">
        <v>220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1"/>
      <c r="N1" s="11"/>
      <c r="O1" s="10"/>
      <c r="P1" s="10"/>
      <c r="Q1" s="10"/>
      <c r="R1" s="10"/>
      <c r="S1" s="10"/>
      <c r="T1" s="10"/>
      <c r="U1" s="12"/>
      <c r="V1" s="13"/>
      <c r="W1" s="10"/>
      <c r="X1" s="10"/>
      <c r="Y1" s="10"/>
      <c r="Z1" s="10"/>
      <c r="AA1" s="11"/>
      <c r="AB1" s="10"/>
      <c r="AC1" s="10"/>
      <c r="AE1" s="10"/>
      <c r="AF1" s="10"/>
    </row>
    <row r="2" s="1" customFormat="1" ht="24.95" customHeight="1" spans="1:6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5"/>
      <c r="J2" s="15"/>
      <c r="K2" s="15"/>
      <c r="L2" s="15"/>
      <c r="M2" s="15"/>
      <c r="N2" s="15"/>
      <c r="O2" s="16" t="s">
        <v>9</v>
      </c>
      <c r="P2" s="16"/>
      <c r="Q2" s="16"/>
      <c r="R2" s="16"/>
      <c r="S2" s="16"/>
      <c r="T2" s="16" t="s">
        <v>10</v>
      </c>
      <c r="U2" s="17"/>
      <c r="V2" s="18"/>
      <c r="W2" s="16"/>
      <c r="X2" s="14" t="s">
        <v>11</v>
      </c>
      <c r="Y2" s="14" t="s">
        <v>12</v>
      </c>
      <c r="Z2" s="14" t="s">
        <v>13</v>
      </c>
      <c r="AA2" s="19" t="s">
        <v>14</v>
      </c>
      <c r="AB2" s="14" t="s">
        <v>15</v>
      </c>
      <c r="AC2" s="20" t="s">
        <v>16</v>
      </c>
      <c r="AD2" s="14" t="s">
        <v>17</v>
      </c>
      <c r="AE2" s="21" t="s">
        <v>18</v>
      </c>
      <c r="AF2" s="14" t="s">
        <v>19</v>
      </c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s="1" customFormat="1" ht="24.95" customHeight="1" spans="1:61">
      <c r="A3" s="14"/>
      <c r="B3" s="14"/>
      <c r="C3" s="14"/>
      <c r="D3" s="14"/>
      <c r="E3" s="14"/>
      <c r="F3" s="14"/>
      <c r="G3" s="14"/>
      <c r="H3" s="19" t="s">
        <v>20</v>
      </c>
      <c r="I3" s="19" t="s">
        <v>21</v>
      </c>
      <c r="J3" s="15" t="s">
        <v>22</v>
      </c>
      <c r="K3" s="15"/>
      <c r="L3" s="15" t="s">
        <v>23</v>
      </c>
      <c r="M3" s="15"/>
      <c r="N3" s="15" t="s">
        <v>24</v>
      </c>
      <c r="O3" s="14" t="s">
        <v>25</v>
      </c>
      <c r="P3" s="14" t="s">
        <v>26</v>
      </c>
      <c r="Q3" s="14" t="s">
        <v>27</v>
      </c>
      <c r="R3" s="14" t="s">
        <v>28</v>
      </c>
      <c r="S3" s="14" t="s">
        <v>29</v>
      </c>
      <c r="T3" s="14" t="s">
        <v>30</v>
      </c>
      <c r="U3" s="23" t="s">
        <v>31</v>
      </c>
      <c r="V3" s="24" t="s">
        <v>32</v>
      </c>
      <c r="W3" s="14" t="s">
        <v>33</v>
      </c>
      <c r="X3" s="14"/>
      <c r="Y3" s="14"/>
      <c r="Z3" s="14"/>
      <c r="AA3" s="19"/>
      <c r="AB3" s="14"/>
      <c r="AC3" s="20"/>
      <c r="AD3" s="14"/>
      <c r="AE3" s="21"/>
      <c r="AF3" s="14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</row>
    <row r="4" s="1" customFormat="1" ht="24.95" customHeight="1" spans="1:61">
      <c r="A4" s="14"/>
      <c r="B4" s="14"/>
      <c r="C4" s="14"/>
      <c r="D4" s="14"/>
      <c r="E4" s="14"/>
      <c r="F4" s="14"/>
      <c r="G4" s="14"/>
      <c r="H4" s="19"/>
      <c r="I4" s="19"/>
      <c r="J4" s="19" t="s">
        <v>34</v>
      </c>
      <c r="K4" s="19" t="s">
        <v>35</v>
      </c>
      <c r="L4" s="19" t="s">
        <v>34</v>
      </c>
      <c r="M4" s="19" t="s">
        <v>35</v>
      </c>
      <c r="N4" s="15"/>
      <c r="O4" s="14"/>
      <c r="P4" s="14"/>
      <c r="Q4" s="14"/>
      <c r="R4" s="14"/>
      <c r="S4" s="14"/>
      <c r="T4" s="14"/>
      <c r="U4" s="23"/>
      <c r="V4" s="24"/>
      <c r="W4" s="14"/>
      <c r="X4" s="14"/>
      <c r="Y4" s="14"/>
      <c r="Z4" s="14"/>
      <c r="AA4" s="19"/>
      <c r="AB4" s="14"/>
      <c r="AC4" s="20"/>
      <c r="AD4" s="14"/>
      <c r="AE4" s="21"/>
      <c r="AF4" s="14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</row>
    <row r="5" s="1" customFormat="1" ht="21.75" customHeight="1" spans="1:61">
      <c r="A5" s="25" t="s">
        <v>36</v>
      </c>
      <c r="B5" s="25" t="s">
        <v>37</v>
      </c>
      <c r="C5" s="25" t="s">
        <v>38</v>
      </c>
      <c r="D5" s="25" t="s">
        <v>39</v>
      </c>
      <c r="E5" s="25" t="s">
        <v>40</v>
      </c>
      <c r="F5" s="25" t="s">
        <v>41</v>
      </c>
      <c r="G5" s="25" t="s">
        <v>42</v>
      </c>
      <c r="H5" s="26" t="s">
        <v>43</v>
      </c>
      <c r="I5" s="26" t="s">
        <v>44</v>
      </c>
      <c r="J5" s="26" t="s">
        <v>45</v>
      </c>
      <c r="K5" s="26" t="s">
        <v>46</v>
      </c>
      <c r="L5" s="26" t="s">
        <v>47</v>
      </c>
      <c r="M5" s="26" t="s">
        <v>48</v>
      </c>
      <c r="N5" s="26" t="s">
        <v>49</v>
      </c>
      <c r="O5" s="25" t="s">
        <v>50</v>
      </c>
      <c r="P5" s="25" t="s">
        <v>51</v>
      </c>
      <c r="Q5" s="25" t="s">
        <v>52</v>
      </c>
      <c r="R5" s="25" t="s">
        <v>53</v>
      </c>
      <c r="S5" s="25" t="s">
        <v>54</v>
      </c>
      <c r="T5" s="25" t="s">
        <v>55</v>
      </c>
      <c r="U5" s="27" t="s">
        <v>56</v>
      </c>
      <c r="V5" s="28" t="s">
        <v>57</v>
      </c>
      <c r="W5" s="25" t="s">
        <v>58</v>
      </c>
      <c r="X5" s="25" t="s">
        <v>59</v>
      </c>
      <c r="Y5" s="25" t="s">
        <v>60</v>
      </c>
      <c r="Z5" s="25" t="s">
        <v>61</v>
      </c>
      <c r="AA5" s="26" t="s">
        <v>62</v>
      </c>
      <c r="AB5" s="25" t="s">
        <v>63</v>
      </c>
      <c r="AC5" s="29" t="s">
        <v>64</v>
      </c>
      <c r="AD5" s="25" t="s">
        <v>65</v>
      </c>
      <c r="AE5" s="30" t="s">
        <v>66</v>
      </c>
      <c r="AF5" s="25" t="s">
        <v>67</v>
      </c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</row>
    <row r="6" s="2" customFormat="1" ht="28" customHeight="1" spans="1:61">
      <c r="A6" s="31">
        <v>1</v>
      </c>
      <c r="B6" s="31" t="s">
        <v>68</v>
      </c>
      <c r="C6" s="31" t="s">
        <v>69</v>
      </c>
      <c r="D6" s="32" t="s">
        <v>70</v>
      </c>
      <c r="E6" s="32" t="s">
        <v>221</v>
      </c>
      <c r="F6" s="32" t="s">
        <v>222</v>
      </c>
      <c r="G6" s="32" t="s">
        <v>73</v>
      </c>
      <c r="H6" s="32" t="s">
        <v>195</v>
      </c>
      <c r="I6" s="32" t="s">
        <v>223</v>
      </c>
      <c r="J6" s="33">
        <v>32.26777415</v>
      </c>
      <c r="K6" s="33">
        <v>120.54457105</v>
      </c>
      <c r="L6" s="34">
        <v>32.26777415</v>
      </c>
      <c r="M6" s="33">
        <v>120.53680534</v>
      </c>
      <c r="N6" s="31" t="s">
        <v>224</v>
      </c>
      <c r="O6" s="35">
        <v>2.079</v>
      </c>
      <c r="P6" s="36"/>
      <c r="Q6" s="35" t="s">
        <v>77</v>
      </c>
      <c r="R6" s="35">
        <f>O6-P6</f>
        <v>2.079</v>
      </c>
      <c r="S6" s="36"/>
      <c r="T6" s="32" t="s">
        <v>78</v>
      </c>
      <c r="U6" s="37">
        <v>3.5</v>
      </c>
      <c r="V6" s="37">
        <v>5</v>
      </c>
      <c r="W6" s="32">
        <v>12</v>
      </c>
      <c r="X6" s="32" t="s">
        <v>78</v>
      </c>
      <c r="Y6" s="31" t="s">
        <v>79</v>
      </c>
      <c r="Z6" s="31">
        <v>1</v>
      </c>
      <c r="AA6" s="32" t="s">
        <v>225</v>
      </c>
      <c r="AB6" s="31" t="s">
        <v>80</v>
      </c>
      <c r="AC6" s="38" t="s">
        <v>80</v>
      </c>
      <c r="AD6" s="32" t="s">
        <v>122</v>
      </c>
      <c r="AE6" s="39"/>
      <c r="AF6" s="31"/>
      <c r="AG6" s="2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</row>
    <row r="7" s="2" customFormat="1" ht="42" customHeight="1" spans="1:61">
      <c r="A7" s="31">
        <v>2</v>
      </c>
      <c r="B7" s="31" t="s">
        <v>68</v>
      </c>
      <c r="C7" s="31" t="s">
        <v>69</v>
      </c>
      <c r="D7" s="32"/>
      <c r="E7" s="32" t="s">
        <v>226</v>
      </c>
      <c r="F7" s="32" t="s">
        <v>227</v>
      </c>
      <c r="G7" s="32" t="s">
        <v>73</v>
      </c>
      <c r="H7" s="32" t="s">
        <v>228</v>
      </c>
      <c r="I7" s="32" t="s">
        <v>229</v>
      </c>
      <c r="J7" s="33">
        <v>32.30957523</v>
      </c>
      <c r="K7" s="33">
        <v>120.5670643</v>
      </c>
      <c r="L7" s="34">
        <v>32.30957523</v>
      </c>
      <c r="M7" s="33">
        <v>120.54120729</v>
      </c>
      <c r="N7" s="31" t="s">
        <v>230</v>
      </c>
      <c r="O7" s="35">
        <v>2.454</v>
      </c>
      <c r="P7" s="36"/>
      <c r="Q7" s="35"/>
      <c r="R7" s="35">
        <f t="shared" ref="R7:R38" si="0">O7-P7</f>
        <v>2.454</v>
      </c>
      <c r="S7" s="36"/>
      <c r="T7" s="32" t="s">
        <v>78</v>
      </c>
      <c r="U7" s="37">
        <v>6</v>
      </c>
      <c r="V7" s="37">
        <v>7.5</v>
      </c>
      <c r="W7" s="32">
        <v>12</v>
      </c>
      <c r="X7" s="32" t="s">
        <v>78</v>
      </c>
      <c r="Y7" s="31" t="s">
        <v>79</v>
      </c>
      <c r="Z7" s="31">
        <v>1</v>
      </c>
      <c r="AA7" s="32"/>
      <c r="AB7" s="31" t="s">
        <v>80</v>
      </c>
      <c r="AC7" s="38" t="s">
        <v>80</v>
      </c>
      <c r="AD7" s="32" t="s">
        <v>81</v>
      </c>
      <c r="AE7" s="39"/>
      <c r="AF7" s="31"/>
      <c r="AG7" s="2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</row>
    <row r="8" s="2" customFormat="1" ht="20" customHeight="1" spans="1:61">
      <c r="A8" s="31">
        <v>3</v>
      </c>
      <c r="B8" s="31" t="s">
        <v>68</v>
      </c>
      <c r="C8" s="31" t="s">
        <v>69</v>
      </c>
      <c r="D8" s="32"/>
      <c r="E8" s="32" t="s">
        <v>231</v>
      </c>
      <c r="F8" s="32" t="s">
        <v>232</v>
      </c>
      <c r="G8" s="32" t="s">
        <v>73</v>
      </c>
      <c r="H8" s="32" t="s">
        <v>99</v>
      </c>
      <c r="I8" s="32" t="s">
        <v>99</v>
      </c>
      <c r="J8" s="33">
        <v>32.27948719</v>
      </c>
      <c r="K8" s="33">
        <v>120.5691141</v>
      </c>
      <c r="L8" s="34">
        <v>32.27948719</v>
      </c>
      <c r="M8" s="33">
        <v>120.57360205</v>
      </c>
      <c r="N8" s="31" t="s">
        <v>233</v>
      </c>
      <c r="O8" s="35">
        <v>0.493</v>
      </c>
      <c r="P8" s="36"/>
      <c r="Q8" s="35" t="s">
        <v>77</v>
      </c>
      <c r="R8" s="35">
        <f t="shared" si="0"/>
        <v>0.493</v>
      </c>
      <c r="S8" s="36"/>
      <c r="T8" s="32" t="s">
        <v>109</v>
      </c>
      <c r="U8" s="37">
        <v>7</v>
      </c>
      <c r="V8" s="37">
        <v>8.5</v>
      </c>
      <c r="W8" s="32">
        <v>12</v>
      </c>
      <c r="X8" s="32" t="s">
        <v>109</v>
      </c>
      <c r="Y8" s="31" t="s">
        <v>79</v>
      </c>
      <c r="Z8" s="31">
        <v>2</v>
      </c>
      <c r="AA8" s="32" t="s">
        <v>232</v>
      </c>
      <c r="AB8" s="31" t="s">
        <v>80</v>
      </c>
      <c r="AC8" s="38" t="s">
        <v>80</v>
      </c>
      <c r="AD8" s="32" t="s">
        <v>122</v>
      </c>
      <c r="AE8" s="39"/>
      <c r="AF8" s="31"/>
    </row>
    <row r="9" s="2" customFormat="1" ht="20" customHeight="1" spans="1:61">
      <c r="A9" s="31">
        <v>4</v>
      </c>
      <c r="B9" s="31" t="s">
        <v>68</v>
      </c>
      <c r="C9" s="31" t="s">
        <v>69</v>
      </c>
      <c r="D9" s="32"/>
      <c r="E9" s="32" t="s">
        <v>234</v>
      </c>
      <c r="F9" s="32" t="s">
        <v>235</v>
      </c>
      <c r="G9" s="32" t="s">
        <v>73</v>
      </c>
      <c r="H9" s="32" t="s">
        <v>236</v>
      </c>
      <c r="I9" s="32" t="s">
        <v>99</v>
      </c>
      <c r="J9" s="33">
        <v>32.28625418</v>
      </c>
      <c r="K9" s="33">
        <v>120.5642015</v>
      </c>
      <c r="L9" s="34">
        <v>32.28625418</v>
      </c>
      <c r="M9" s="33">
        <v>120.57095204</v>
      </c>
      <c r="N9" s="31" t="s">
        <v>233</v>
      </c>
      <c r="O9" s="35">
        <v>0.737</v>
      </c>
      <c r="P9" s="36"/>
      <c r="Q9" s="35" t="s">
        <v>77</v>
      </c>
      <c r="R9" s="35">
        <f t="shared" si="0"/>
        <v>0.737</v>
      </c>
      <c r="S9" s="36"/>
      <c r="T9" s="32" t="s">
        <v>115</v>
      </c>
      <c r="U9" s="37">
        <v>14</v>
      </c>
      <c r="V9" s="37">
        <v>16</v>
      </c>
      <c r="W9" s="32">
        <v>11</v>
      </c>
      <c r="X9" s="32" t="s">
        <v>115</v>
      </c>
      <c r="Y9" s="31" t="s">
        <v>79</v>
      </c>
      <c r="Z9" s="31">
        <v>2</v>
      </c>
      <c r="AA9" s="32" t="s">
        <v>235</v>
      </c>
      <c r="AB9" s="31" t="s">
        <v>80</v>
      </c>
      <c r="AC9" s="38" t="s">
        <v>80</v>
      </c>
      <c r="AD9" s="32" t="s">
        <v>237</v>
      </c>
      <c r="AE9" s="39"/>
      <c r="AF9" s="31"/>
    </row>
    <row r="10" s="2" customFormat="1" ht="20" customHeight="1" spans="1:61">
      <c r="A10" s="31">
        <v>5</v>
      </c>
      <c r="B10" s="31" t="s">
        <v>68</v>
      </c>
      <c r="C10" s="31" t="s">
        <v>69</v>
      </c>
      <c r="D10" s="32"/>
      <c r="E10" s="32" t="s">
        <v>238</v>
      </c>
      <c r="F10" s="32" t="s">
        <v>239</v>
      </c>
      <c r="G10" s="32" t="s">
        <v>73</v>
      </c>
      <c r="H10" s="32" t="s">
        <v>94</v>
      </c>
      <c r="I10" s="32" t="s">
        <v>240</v>
      </c>
      <c r="J10" s="33">
        <v>32.2812212</v>
      </c>
      <c r="K10" s="33">
        <v>120.56778906</v>
      </c>
      <c r="L10" s="34">
        <v>32.2812212</v>
      </c>
      <c r="M10" s="33">
        <v>120.58542808</v>
      </c>
      <c r="N10" s="32" t="s">
        <v>84</v>
      </c>
      <c r="O10" s="35">
        <v>2.076</v>
      </c>
      <c r="P10" s="36"/>
      <c r="Q10" s="35" t="s">
        <v>77</v>
      </c>
      <c r="R10" s="35">
        <f t="shared" si="0"/>
        <v>2.076</v>
      </c>
      <c r="S10" s="36"/>
      <c r="T10" s="32" t="s">
        <v>78</v>
      </c>
      <c r="U10" s="37">
        <v>3.5</v>
      </c>
      <c r="V10" s="37">
        <v>5</v>
      </c>
      <c r="W10" s="32">
        <v>12</v>
      </c>
      <c r="X10" s="32" t="s">
        <v>78</v>
      </c>
      <c r="Y10" s="31" t="s">
        <v>79</v>
      </c>
      <c r="Z10" s="31">
        <v>4</v>
      </c>
      <c r="AA10" s="32" t="s">
        <v>239</v>
      </c>
      <c r="AB10" s="31" t="s">
        <v>80</v>
      </c>
      <c r="AC10" s="38" t="s">
        <v>80</v>
      </c>
      <c r="AD10" s="32" t="s">
        <v>122</v>
      </c>
      <c r="AE10" s="39"/>
      <c r="AF10" s="31"/>
    </row>
    <row r="11" s="2" customFormat="1" ht="20" customHeight="1" spans="1:61">
      <c r="A11" s="31">
        <v>6</v>
      </c>
      <c r="B11" s="31" t="s">
        <v>68</v>
      </c>
      <c r="C11" s="31" t="s">
        <v>69</v>
      </c>
      <c r="D11" s="32"/>
      <c r="E11" s="32" t="s">
        <v>241</v>
      </c>
      <c r="F11" s="32" t="s">
        <v>242</v>
      </c>
      <c r="G11" s="32" t="s">
        <v>73</v>
      </c>
      <c r="H11" s="32" t="s">
        <v>84</v>
      </c>
      <c r="I11" s="32" t="s">
        <v>97</v>
      </c>
      <c r="J11" s="33">
        <v>32.27413656</v>
      </c>
      <c r="K11" s="33">
        <v>120.57409009</v>
      </c>
      <c r="L11" s="34">
        <v>32.27355218</v>
      </c>
      <c r="M11" s="33">
        <v>120.56529075</v>
      </c>
      <c r="N11" s="32" t="s">
        <v>84</v>
      </c>
      <c r="O11" s="35">
        <v>0.972</v>
      </c>
      <c r="P11" s="36"/>
      <c r="Q11" s="35" t="s">
        <v>77</v>
      </c>
      <c r="R11" s="35">
        <f t="shared" si="0"/>
        <v>0.972</v>
      </c>
      <c r="S11" s="36"/>
      <c r="T11" s="32" t="s">
        <v>78</v>
      </c>
      <c r="U11" s="37">
        <v>3.5</v>
      </c>
      <c r="V11" s="37">
        <v>5</v>
      </c>
      <c r="W11" s="32">
        <v>12</v>
      </c>
      <c r="X11" s="32" t="s">
        <v>78</v>
      </c>
      <c r="Y11" s="31" t="s">
        <v>79</v>
      </c>
      <c r="Z11" s="31">
        <v>4</v>
      </c>
      <c r="AA11" s="32" t="s">
        <v>242</v>
      </c>
      <c r="AB11" s="31" t="s">
        <v>80</v>
      </c>
      <c r="AC11" s="38" t="s">
        <v>80</v>
      </c>
      <c r="AD11" s="32" t="s">
        <v>122</v>
      </c>
      <c r="AE11" s="39"/>
      <c r="AF11" s="31"/>
    </row>
    <row r="12" s="2" customFormat="1" ht="20" customHeight="1" spans="1:61">
      <c r="A12" s="31">
        <v>7</v>
      </c>
      <c r="B12" s="31" t="s">
        <v>68</v>
      </c>
      <c r="C12" s="31" t="s">
        <v>69</v>
      </c>
      <c r="D12" s="32"/>
      <c r="E12" s="32" t="s">
        <v>243</v>
      </c>
      <c r="F12" s="32" t="s">
        <v>244</v>
      </c>
      <c r="G12" s="32" t="s">
        <v>73</v>
      </c>
      <c r="H12" s="32" t="s">
        <v>142</v>
      </c>
      <c r="I12" s="32" t="s">
        <v>142</v>
      </c>
      <c r="J12" s="33">
        <v>32.30242148</v>
      </c>
      <c r="K12" s="33">
        <v>120.51053179</v>
      </c>
      <c r="L12" s="34">
        <v>32.30242148</v>
      </c>
      <c r="M12" s="33">
        <v>120.5259348</v>
      </c>
      <c r="N12" s="32" t="s">
        <v>142</v>
      </c>
      <c r="O12" s="35">
        <v>1.666</v>
      </c>
      <c r="P12" s="36"/>
      <c r="Q12" s="35"/>
      <c r="R12" s="35">
        <f t="shared" si="0"/>
        <v>1.666</v>
      </c>
      <c r="S12" s="36"/>
      <c r="T12" s="32" t="s">
        <v>78</v>
      </c>
      <c r="U12" s="37">
        <v>6</v>
      </c>
      <c r="V12" s="37">
        <v>8</v>
      </c>
      <c r="W12" s="32">
        <v>12</v>
      </c>
      <c r="X12" s="32" t="s">
        <v>78</v>
      </c>
      <c r="Y12" s="31" t="s">
        <v>79</v>
      </c>
      <c r="Z12" s="31">
        <v>4</v>
      </c>
      <c r="AA12" s="32" t="s">
        <v>244</v>
      </c>
      <c r="AB12" s="31" t="s">
        <v>80</v>
      </c>
      <c r="AC12" s="38" t="s">
        <v>80</v>
      </c>
      <c r="AD12" s="32" t="s">
        <v>168</v>
      </c>
      <c r="AE12" s="39"/>
      <c r="AF12" s="31"/>
    </row>
    <row r="13" s="2" customFormat="1" ht="20" customHeight="1" spans="1:61">
      <c r="A13" s="31">
        <v>8</v>
      </c>
      <c r="B13" s="31" t="s">
        <v>68</v>
      </c>
      <c r="C13" s="31" t="s">
        <v>69</v>
      </c>
      <c r="D13" s="32"/>
      <c r="E13" s="32" t="s">
        <v>245</v>
      </c>
      <c r="F13" s="32" t="s">
        <v>246</v>
      </c>
      <c r="G13" s="32" t="s">
        <v>73</v>
      </c>
      <c r="H13" s="32" t="s">
        <v>247</v>
      </c>
      <c r="I13" s="32" t="s">
        <v>247</v>
      </c>
      <c r="J13" s="33">
        <v>32.27895823</v>
      </c>
      <c r="K13" s="33">
        <v>120.5552241</v>
      </c>
      <c r="L13" s="34">
        <v>32.27895823</v>
      </c>
      <c r="M13" s="33">
        <v>120.5471401</v>
      </c>
      <c r="N13" s="32" t="s">
        <v>247</v>
      </c>
      <c r="O13" s="35">
        <v>0.852</v>
      </c>
      <c r="P13" s="36"/>
      <c r="Q13" s="35" t="s">
        <v>77</v>
      </c>
      <c r="R13" s="35">
        <f t="shared" si="0"/>
        <v>0.852</v>
      </c>
      <c r="S13" s="36"/>
      <c r="T13" s="32" t="s">
        <v>109</v>
      </c>
      <c r="U13" s="37">
        <v>6</v>
      </c>
      <c r="V13" s="37">
        <v>7.5</v>
      </c>
      <c r="W13" s="32">
        <v>11</v>
      </c>
      <c r="X13" s="32" t="s">
        <v>109</v>
      </c>
      <c r="Y13" s="31" t="s">
        <v>79</v>
      </c>
      <c r="Z13" s="31">
        <v>4</v>
      </c>
      <c r="AA13" s="32" t="s">
        <v>246</v>
      </c>
      <c r="AB13" s="31" t="s">
        <v>80</v>
      </c>
      <c r="AC13" s="38" t="s">
        <v>80</v>
      </c>
      <c r="AD13" s="32" t="s">
        <v>248</v>
      </c>
      <c r="AE13" s="39"/>
      <c r="AF13" s="31"/>
    </row>
    <row r="14" s="2" customFormat="1" ht="20" customHeight="1" spans="1:61">
      <c r="A14" s="31">
        <v>9</v>
      </c>
      <c r="B14" s="31" t="s">
        <v>68</v>
      </c>
      <c r="C14" s="31" t="s">
        <v>69</v>
      </c>
      <c r="D14" s="32"/>
      <c r="E14" s="32" t="s">
        <v>249</v>
      </c>
      <c r="F14" s="32" t="s">
        <v>250</v>
      </c>
      <c r="G14" s="32" t="s">
        <v>73</v>
      </c>
      <c r="H14" s="32" t="s">
        <v>251</v>
      </c>
      <c r="I14" s="32" t="s">
        <v>223</v>
      </c>
      <c r="J14" s="33">
        <v>32.27459033</v>
      </c>
      <c r="K14" s="33">
        <v>120.5600409</v>
      </c>
      <c r="L14" s="34">
        <v>32.26736619</v>
      </c>
      <c r="M14" s="33">
        <v>120.55050006</v>
      </c>
      <c r="N14" s="31" t="s">
        <v>252</v>
      </c>
      <c r="O14" s="35">
        <v>2.106</v>
      </c>
      <c r="P14" s="36"/>
      <c r="Q14" s="35" t="s">
        <v>77</v>
      </c>
      <c r="R14" s="35">
        <f t="shared" si="0"/>
        <v>2.106</v>
      </c>
      <c r="S14" s="36"/>
      <c r="T14" s="32" t="s">
        <v>78</v>
      </c>
      <c r="U14" s="37">
        <v>4.5</v>
      </c>
      <c r="V14" s="37">
        <v>7</v>
      </c>
      <c r="W14" s="32">
        <v>12</v>
      </c>
      <c r="X14" s="32" t="s">
        <v>78</v>
      </c>
      <c r="Y14" s="31" t="s">
        <v>79</v>
      </c>
      <c r="Z14" s="31">
        <v>2</v>
      </c>
      <c r="AA14" s="32" t="s">
        <v>250</v>
      </c>
      <c r="AB14" s="31" t="s">
        <v>80</v>
      </c>
      <c r="AC14" s="38" t="s">
        <v>80</v>
      </c>
      <c r="AD14" s="32" t="s">
        <v>122</v>
      </c>
      <c r="AE14" s="39"/>
      <c r="AF14" s="31"/>
      <c r="AG14" s="3"/>
    </row>
    <row r="15" s="2" customFormat="1" ht="24" customHeight="1" spans="1:61">
      <c r="A15" s="31">
        <v>10</v>
      </c>
      <c r="B15" s="31" t="s">
        <v>68</v>
      </c>
      <c r="C15" s="31" t="s">
        <v>69</v>
      </c>
      <c r="D15" s="32"/>
      <c r="E15" s="32" t="s">
        <v>253</v>
      </c>
      <c r="F15" s="32" t="s">
        <v>254</v>
      </c>
      <c r="G15" s="32" t="s">
        <v>73</v>
      </c>
      <c r="H15" s="32" t="s">
        <v>223</v>
      </c>
      <c r="I15" s="32" t="s">
        <v>255</v>
      </c>
      <c r="J15" s="33">
        <v>32.24584602</v>
      </c>
      <c r="K15" s="33">
        <v>120.55832708</v>
      </c>
      <c r="L15" s="34">
        <v>32.24584602</v>
      </c>
      <c r="M15" s="33">
        <v>120.56414535</v>
      </c>
      <c r="N15" s="31" t="s">
        <v>256</v>
      </c>
      <c r="O15" s="35">
        <v>2.734</v>
      </c>
      <c r="P15" s="36"/>
      <c r="Q15" s="35" t="s">
        <v>77</v>
      </c>
      <c r="R15" s="35">
        <f t="shared" si="0"/>
        <v>2.734</v>
      </c>
      <c r="S15" s="36"/>
      <c r="T15" s="32" t="s">
        <v>78</v>
      </c>
      <c r="U15" s="37">
        <v>3.5</v>
      </c>
      <c r="V15" s="37">
        <v>5.5</v>
      </c>
      <c r="W15" s="32">
        <v>12</v>
      </c>
      <c r="X15" s="32" t="s">
        <v>78</v>
      </c>
      <c r="Y15" s="31" t="s">
        <v>79</v>
      </c>
      <c r="Z15" s="31">
        <v>1</v>
      </c>
      <c r="AA15" s="32" t="s">
        <v>254</v>
      </c>
      <c r="AB15" s="31" t="s">
        <v>80</v>
      </c>
      <c r="AC15" s="38" t="s">
        <v>80</v>
      </c>
      <c r="AD15" s="32" t="s">
        <v>90</v>
      </c>
      <c r="AE15" s="39"/>
      <c r="AF15" s="31"/>
    </row>
    <row r="16" s="2" customFormat="1" ht="20" customHeight="1" spans="1:61">
      <c r="A16" s="31">
        <v>11</v>
      </c>
      <c r="B16" s="31" t="s">
        <v>68</v>
      </c>
      <c r="C16" s="31" t="s">
        <v>69</v>
      </c>
      <c r="D16" s="32"/>
      <c r="E16" s="32" t="s">
        <v>257</v>
      </c>
      <c r="F16" s="32" t="s">
        <v>258</v>
      </c>
      <c r="G16" s="32" t="s">
        <v>73</v>
      </c>
      <c r="H16" s="32" t="s">
        <v>195</v>
      </c>
      <c r="I16" s="32" t="s">
        <v>157</v>
      </c>
      <c r="J16" s="33">
        <v>32.22548706</v>
      </c>
      <c r="K16" s="33">
        <v>120.53757854</v>
      </c>
      <c r="L16" s="34">
        <v>32.22339368</v>
      </c>
      <c r="M16" s="33">
        <v>120.51971117</v>
      </c>
      <c r="N16" s="31" t="s">
        <v>259</v>
      </c>
      <c r="O16" s="35">
        <v>1.78</v>
      </c>
      <c r="P16" s="36"/>
      <c r="Q16" s="35"/>
      <c r="R16" s="35">
        <f t="shared" si="0"/>
        <v>1.78</v>
      </c>
      <c r="S16" s="36"/>
      <c r="T16" s="32" t="s">
        <v>78</v>
      </c>
      <c r="U16" s="37">
        <v>6</v>
      </c>
      <c r="V16" s="37">
        <v>8</v>
      </c>
      <c r="W16" s="32">
        <v>12</v>
      </c>
      <c r="X16" s="32" t="s">
        <v>78</v>
      </c>
      <c r="Y16" s="31" t="s">
        <v>79</v>
      </c>
      <c r="Z16" s="31">
        <v>1</v>
      </c>
      <c r="AA16" s="32" t="s">
        <v>258</v>
      </c>
      <c r="AB16" s="31" t="s">
        <v>80</v>
      </c>
      <c r="AC16" s="38" t="s">
        <v>80</v>
      </c>
      <c r="AD16" s="32" t="s">
        <v>107</v>
      </c>
      <c r="AE16" s="39"/>
      <c r="AF16" s="31"/>
    </row>
    <row r="17" s="2" customFormat="1" ht="20" customHeight="1" spans="1:32">
      <c r="A17" s="31">
        <v>12</v>
      </c>
      <c r="B17" s="31" t="s">
        <v>68</v>
      </c>
      <c r="C17" s="31" t="s">
        <v>69</v>
      </c>
      <c r="D17" s="32"/>
      <c r="E17" s="32" t="s">
        <v>257</v>
      </c>
      <c r="F17" s="32" t="s">
        <v>258</v>
      </c>
      <c r="G17" s="32" t="s">
        <v>91</v>
      </c>
      <c r="H17" s="32" t="s">
        <v>157</v>
      </c>
      <c r="I17" s="32" t="s">
        <v>157</v>
      </c>
      <c r="J17" s="33">
        <v>32.22339368</v>
      </c>
      <c r="K17" s="33">
        <v>120.51971117</v>
      </c>
      <c r="L17" s="34">
        <v>32.22548706</v>
      </c>
      <c r="M17" s="33">
        <v>120.51282487</v>
      </c>
      <c r="N17" s="31"/>
      <c r="O17" s="35">
        <v>0.689</v>
      </c>
      <c r="P17" s="36"/>
      <c r="Q17" s="35"/>
      <c r="R17" s="35">
        <f t="shared" si="0"/>
        <v>0.689</v>
      </c>
      <c r="S17" s="36"/>
      <c r="T17" s="32" t="s">
        <v>78</v>
      </c>
      <c r="U17" s="37">
        <v>6</v>
      </c>
      <c r="V17" s="37">
        <v>8</v>
      </c>
      <c r="W17" s="32">
        <v>12</v>
      </c>
      <c r="X17" s="32" t="s">
        <v>78</v>
      </c>
      <c r="Y17" s="31" t="s">
        <v>79</v>
      </c>
      <c r="Z17" s="31">
        <v>1</v>
      </c>
      <c r="AA17" s="32" t="s">
        <v>258</v>
      </c>
      <c r="AB17" s="31" t="s">
        <v>80</v>
      </c>
      <c r="AC17" s="38" t="s">
        <v>80</v>
      </c>
      <c r="AD17" s="32" t="s">
        <v>107</v>
      </c>
      <c r="AE17" s="39"/>
      <c r="AF17" s="31"/>
    </row>
    <row r="18" s="2" customFormat="1" ht="20" customHeight="1" spans="1:32">
      <c r="A18" s="31">
        <v>13</v>
      </c>
      <c r="B18" s="31" t="s">
        <v>68</v>
      </c>
      <c r="C18" s="31" t="s">
        <v>69</v>
      </c>
      <c r="D18" s="32"/>
      <c r="E18" s="32" t="s">
        <v>260</v>
      </c>
      <c r="F18" s="32" t="s">
        <v>261</v>
      </c>
      <c r="G18" s="32" t="s">
        <v>73</v>
      </c>
      <c r="H18" s="32" t="s">
        <v>223</v>
      </c>
      <c r="I18" s="32" t="s">
        <v>204</v>
      </c>
      <c r="J18" s="33">
        <v>32.2459102</v>
      </c>
      <c r="K18" s="33">
        <v>120.52674805</v>
      </c>
      <c r="L18" s="34">
        <v>32.2459102</v>
      </c>
      <c r="M18" s="33">
        <v>120.53052005</v>
      </c>
      <c r="N18" s="32" t="s">
        <v>204</v>
      </c>
      <c r="O18" s="35">
        <v>1.018</v>
      </c>
      <c r="P18" s="36"/>
      <c r="Q18" s="35" t="s">
        <v>77</v>
      </c>
      <c r="R18" s="35">
        <f t="shared" si="0"/>
        <v>1.018</v>
      </c>
      <c r="S18" s="36"/>
      <c r="T18" s="32" t="s">
        <v>78</v>
      </c>
      <c r="U18" s="37">
        <v>4</v>
      </c>
      <c r="V18" s="37">
        <v>5.5</v>
      </c>
      <c r="W18" s="32">
        <v>12</v>
      </c>
      <c r="X18" s="32" t="s">
        <v>78</v>
      </c>
      <c r="Y18" s="31" t="s">
        <v>79</v>
      </c>
      <c r="Z18" s="31">
        <v>4</v>
      </c>
      <c r="AA18" s="32" t="s">
        <v>261</v>
      </c>
      <c r="AB18" s="31" t="s">
        <v>80</v>
      </c>
      <c r="AC18" s="38" t="s">
        <v>80</v>
      </c>
      <c r="AD18" s="32" t="s">
        <v>248</v>
      </c>
      <c r="AE18" s="39"/>
      <c r="AF18" s="31"/>
    </row>
    <row r="19" s="2" customFormat="1" ht="20" customHeight="1" spans="1:32">
      <c r="A19" s="31">
        <v>14</v>
      </c>
      <c r="B19" s="31" t="s">
        <v>68</v>
      </c>
      <c r="C19" s="31" t="s">
        <v>69</v>
      </c>
      <c r="D19" s="32"/>
      <c r="E19" s="32" t="s">
        <v>262</v>
      </c>
      <c r="F19" s="32" t="s">
        <v>263</v>
      </c>
      <c r="G19" s="32" t="s">
        <v>73</v>
      </c>
      <c r="H19" s="32" t="s">
        <v>264</v>
      </c>
      <c r="I19" s="32" t="s">
        <v>223</v>
      </c>
      <c r="J19" s="33">
        <v>32.26108018</v>
      </c>
      <c r="K19" s="33">
        <v>120.52674805</v>
      </c>
      <c r="L19" s="34">
        <v>32.26108018</v>
      </c>
      <c r="M19" s="33">
        <v>120.54779005</v>
      </c>
      <c r="N19" s="32" t="s">
        <v>223</v>
      </c>
      <c r="O19" s="35">
        <v>2.112</v>
      </c>
      <c r="P19" s="36"/>
      <c r="Q19" s="35" t="s">
        <v>77</v>
      </c>
      <c r="R19" s="35">
        <f t="shared" si="0"/>
        <v>2.112</v>
      </c>
      <c r="S19" s="36"/>
      <c r="T19" s="32" t="s">
        <v>78</v>
      </c>
      <c r="U19" s="37">
        <v>3.5</v>
      </c>
      <c r="V19" s="37">
        <v>5.5</v>
      </c>
      <c r="W19" s="32">
        <v>12</v>
      </c>
      <c r="X19" s="32" t="s">
        <v>78</v>
      </c>
      <c r="Y19" s="31" t="s">
        <v>79</v>
      </c>
      <c r="Z19" s="31">
        <v>4</v>
      </c>
      <c r="AA19" s="32" t="s">
        <v>263</v>
      </c>
      <c r="AB19" s="31" t="s">
        <v>80</v>
      </c>
      <c r="AC19" s="38" t="s">
        <v>80</v>
      </c>
      <c r="AD19" s="32" t="s">
        <v>265</v>
      </c>
      <c r="AE19" s="39"/>
      <c r="AF19" s="31"/>
    </row>
    <row r="20" s="2" customFormat="1" ht="20" customHeight="1" spans="1:32">
      <c r="A20" s="31">
        <v>15</v>
      </c>
      <c r="B20" s="31" t="s">
        <v>68</v>
      </c>
      <c r="C20" s="31" t="s">
        <v>69</v>
      </c>
      <c r="D20" s="32"/>
      <c r="E20" s="32" t="s">
        <v>266</v>
      </c>
      <c r="F20" s="32" t="s">
        <v>267</v>
      </c>
      <c r="G20" s="32" t="s">
        <v>73</v>
      </c>
      <c r="H20" s="32" t="s">
        <v>204</v>
      </c>
      <c r="I20" s="32" t="s">
        <v>268</v>
      </c>
      <c r="J20" s="33">
        <v>32.25404916</v>
      </c>
      <c r="K20" s="33">
        <v>120.51743611</v>
      </c>
      <c r="L20" s="34">
        <v>32.25404916</v>
      </c>
      <c r="M20" s="33">
        <v>120.52329506</v>
      </c>
      <c r="N20" s="31" t="s">
        <v>76</v>
      </c>
      <c r="O20" s="35">
        <v>1.177</v>
      </c>
      <c r="P20" s="36"/>
      <c r="Q20" s="35" t="s">
        <v>77</v>
      </c>
      <c r="R20" s="35">
        <f t="shared" si="0"/>
        <v>1.177</v>
      </c>
      <c r="S20" s="36"/>
      <c r="T20" s="32" t="s">
        <v>78</v>
      </c>
      <c r="U20" s="37">
        <v>3.5</v>
      </c>
      <c r="V20" s="37">
        <v>5.5</v>
      </c>
      <c r="W20" s="32">
        <v>12</v>
      </c>
      <c r="X20" s="32" t="s">
        <v>78</v>
      </c>
      <c r="Y20" s="31" t="s">
        <v>79</v>
      </c>
      <c r="Z20" s="31">
        <v>2</v>
      </c>
      <c r="AA20" s="32" t="s">
        <v>267</v>
      </c>
      <c r="AB20" s="31" t="s">
        <v>80</v>
      </c>
      <c r="AC20" s="38" t="s">
        <v>80</v>
      </c>
      <c r="AD20" s="32" t="s">
        <v>265</v>
      </c>
      <c r="AE20" s="39"/>
      <c r="AF20" s="31"/>
    </row>
    <row r="21" s="2" customFormat="1" ht="20" customHeight="1" spans="1:32">
      <c r="A21" s="31">
        <v>16</v>
      </c>
      <c r="B21" s="31" t="s">
        <v>68</v>
      </c>
      <c r="C21" s="31" t="s">
        <v>69</v>
      </c>
      <c r="D21" s="32"/>
      <c r="E21" s="32" t="s">
        <v>269</v>
      </c>
      <c r="F21" s="32" t="s">
        <v>270</v>
      </c>
      <c r="G21" s="32" t="s">
        <v>73</v>
      </c>
      <c r="H21" s="32" t="s">
        <v>268</v>
      </c>
      <c r="I21" s="32" t="s">
        <v>268</v>
      </c>
      <c r="J21" s="33">
        <v>32.25990743</v>
      </c>
      <c r="K21" s="33">
        <v>120.51522405</v>
      </c>
      <c r="L21" s="34">
        <v>32.25990743</v>
      </c>
      <c r="M21" s="33">
        <v>120.50996611</v>
      </c>
      <c r="N21" s="31" t="s">
        <v>76</v>
      </c>
      <c r="O21" s="35">
        <v>0.965</v>
      </c>
      <c r="P21" s="36"/>
      <c r="Q21" s="35" t="s">
        <v>77</v>
      </c>
      <c r="R21" s="35">
        <f t="shared" si="0"/>
        <v>0.965</v>
      </c>
      <c r="S21" s="36"/>
      <c r="T21" s="32" t="s">
        <v>78</v>
      </c>
      <c r="U21" s="37">
        <v>3.5</v>
      </c>
      <c r="V21" s="37">
        <v>5.5</v>
      </c>
      <c r="W21" s="32">
        <v>12</v>
      </c>
      <c r="X21" s="32" t="s">
        <v>78</v>
      </c>
      <c r="Y21" s="31" t="s">
        <v>79</v>
      </c>
      <c r="Z21" s="31">
        <v>2</v>
      </c>
      <c r="AA21" s="32" t="s">
        <v>270</v>
      </c>
      <c r="AB21" s="31" t="s">
        <v>80</v>
      </c>
      <c r="AC21" s="38" t="s">
        <v>80</v>
      </c>
      <c r="AD21" s="32" t="s">
        <v>107</v>
      </c>
      <c r="AE21" s="39"/>
      <c r="AF21" s="31"/>
    </row>
    <row r="22" s="2" customFormat="1" ht="20" customHeight="1" spans="1:32">
      <c r="A22" s="31">
        <v>17</v>
      </c>
      <c r="B22" s="31" t="s">
        <v>68</v>
      </c>
      <c r="C22" s="31" t="s">
        <v>69</v>
      </c>
      <c r="D22" s="32"/>
      <c r="E22" s="32" t="s">
        <v>271</v>
      </c>
      <c r="F22" s="32" t="s">
        <v>272</v>
      </c>
      <c r="G22" s="32" t="s">
        <v>108</v>
      </c>
      <c r="H22" s="32" t="s">
        <v>268</v>
      </c>
      <c r="I22" s="32" t="s">
        <v>129</v>
      </c>
      <c r="J22" s="33">
        <v>32.26910718</v>
      </c>
      <c r="K22" s="33">
        <v>120.50802375</v>
      </c>
      <c r="L22" s="34">
        <v>32.26910718</v>
      </c>
      <c r="M22" s="33">
        <v>120.50214011</v>
      </c>
      <c r="N22" s="31" t="s">
        <v>76</v>
      </c>
      <c r="O22" s="35">
        <v>1.293</v>
      </c>
      <c r="P22" s="36"/>
      <c r="Q22" s="35" t="s">
        <v>77</v>
      </c>
      <c r="R22" s="35">
        <f t="shared" si="0"/>
        <v>1.293</v>
      </c>
      <c r="S22" s="36"/>
      <c r="T22" s="32" t="s">
        <v>78</v>
      </c>
      <c r="U22" s="37">
        <v>3.5</v>
      </c>
      <c r="V22" s="37">
        <v>5.5</v>
      </c>
      <c r="W22" s="32">
        <v>12</v>
      </c>
      <c r="X22" s="32" t="s">
        <v>78</v>
      </c>
      <c r="Y22" s="31" t="s">
        <v>79</v>
      </c>
      <c r="Z22" s="31">
        <v>2</v>
      </c>
      <c r="AA22" s="32" t="s">
        <v>272</v>
      </c>
      <c r="AB22" s="31" t="s">
        <v>80</v>
      </c>
      <c r="AC22" s="38" t="s">
        <v>80</v>
      </c>
      <c r="AD22" s="32" t="s">
        <v>107</v>
      </c>
      <c r="AE22" s="39"/>
      <c r="AF22" s="31"/>
    </row>
    <row r="23" s="2" customFormat="1" ht="20" customHeight="1" spans="1:32">
      <c r="A23" s="31">
        <v>18</v>
      </c>
      <c r="B23" s="31" t="s">
        <v>68</v>
      </c>
      <c r="C23" s="31" t="s">
        <v>69</v>
      </c>
      <c r="D23" s="32"/>
      <c r="E23" s="32" t="s">
        <v>273</v>
      </c>
      <c r="F23" s="32" t="s">
        <v>274</v>
      </c>
      <c r="G23" s="32" t="s">
        <v>73</v>
      </c>
      <c r="H23" s="32" t="s">
        <v>275</v>
      </c>
      <c r="I23" s="32" t="s">
        <v>268</v>
      </c>
      <c r="J23" s="33">
        <v>32.26879118</v>
      </c>
      <c r="K23" s="33">
        <v>120.51232405</v>
      </c>
      <c r="L23" s="34">
        <v>32.26879118</v>
      </c>
      <c r="M23" s="33">
        <v>120.49203705</v>
      </c>
      <c r="N23" s="31" t="s">
        <v>76</v>
      </c>
      <c r="O23" s="35">
        <v>3.659</v>
      </c>
      <c r="P23" s="36"/>
      <c r="Q23" s="35" t="s">
        <v>77</v>
      </c>
      <c r="R23" s="35">
        <f t="shared" si="0"/>
        <v>3.659</v>
      </c>
      <c r="S23" s="36"/>
      <c r="T23" s="32" t="s">
        <v>78</v>
      </c>
      <c r="U23" s="37">
        <v>3.5</v>
      </c>
      <c r="V23" s="37">
        <v>4.5</v>
      </c>
      <c r="W23" s="32">
        <v>12</v>
      </c>
      <c r="X23" s="32" t="s">
        <v>78</v>
      </c>
      <c r="Y23" s="31" t="s">
        <v>79</v>
      </c>
      <c r="Z23" s="31">
        <v>2</v>
      </c>
      <c r="AA23" s="32" t="s">
        <v>274</v>
      </c>
      <c r="AB23" s="31" t="s">
        <v>80</v>
      </c>
      <c r="AC23" s="38" t="s">
        <v>80</v>
      </c>
      <c r="AD23" s="32" t="s">
        <v>168</v>
      </c>
      <c r="AE23" s="39"/>
      <c r="AF23" s="31"/>
    </row>
    <row r="24" s="2" customFormat="1" ht="20" customHeight="1" spans="1:32">
      <c r="A24" s="31">
        <v>19</v>
      </c>
      <c r="B24" s="31" t="s">
        <v>68</v>
      </c>
      <c r="C24" s="31" t="s">
        <v>69</v>
      </c>
      <c r="D24" s="32"/>
      <c r="E24" s="32" t="s">
        <v>276</v>
      </c>
      <c r="F24" s="32" t="s">
        <v>277</v>
      </c>
      <c r="G24" s="32" t="s">
        <v>73</v>
      </c>
      <c r="H24" s="32" t="s">
        <v>119</v>
      </c>
      <c r="I24" s="32" t="s">
        <v>146</v>
      </c>
      <c r="J24" s="33">
        <v>32.29965604</v>
      </c>
      <c r="K24" s="33">
        <v>120.5308134</v>
      </c>
      <c r="L24" s="34">
        <v>32.30018316</v>
      </c>
      <c r="M24" s="33">
        <v>120.54113588</v>
      </c>
      <c r="N24" s="32" t="s">
        <v>119</v>
      </c>
      <c r="O24" s="35">
        <v>1.065</v>
      </c>
      <c r="P24" s="36"/>
      <c r="Q24" s="35" t="s">
        <v>77</v>
      </c>
      <c r="R24" s="35">
        <f t="shared" si="0"/>
        <v>1.065</v>
      </c>
      <c r="S24" s="36"/>
      <c r="T24" s="32" t="s">
        <v>78</v>
      </c>
      <c r="U24" s="37">
        <v>4.5</v>
      </c>
      <c r="V24" s="37">
        <v>6</v>
      </c>
      <c r="W24" s="32">
        <v>12</v>
      </c>
      <c r="X24" s="32" t="s">
        <v>78</v>
      </c>
      <c r="Y24" s="31" t="s">
        <v>79</v>
      </c>
      <c r="Z24" s="31">
        <v>4</v>
      </c>
      <c r="AA24" s="32" t="s">
        <v>277</v>
      </c>
      <c r="AB24" s="31" t="s">
        <v>80</v>
      </c>
      <c r="AC24" s="38" t="s">
        <v>80</v>
      </c>
      <c r="AD24" s="32" t="s">
        <v>122</v>
      </c>
      <c r="AE24" s="39"/>
      <c r="AF24" s="31"/>
    </row>
    <row r="25" s="2" customFormat="1" ht="20" customHeight="1" spans="1:32">
      <c r="A25" s="31">
        <v>20</v>
      </c>
      <c r="B25" s="31" t="s">
        <v>68</v>
      </c>
      <c r="C25" s="31" t="s">
        <v>69</v>
      </c>
      <c r="D25" s="32"/>
      <c r="E25" s="32" t="s">
        <v>278</v>
      </c>
      <c r="F25" s="32" t="s">
        <v>279</v>
      </c>
      <c r="G25" s="32" t="s">
        <v>73</v>
      </c>
      <c r="H25" s="32" t="s">
        <v>119</v>
      </c>
      <c r="I25" s="32" t="s">
        <v>119</v>
      </c>
      <c r="J25" s="33">
        <v>32.30237349</v>
      </c>
      <c r="K25" s="33">
        <v>120.53929709</v>
      </c>
      <c r="L25" s="34">
        <v>32.29807721</v>
      </c>
      <c r="M25" s="33">
        <v>120.52960509</v>
      </c>
      <c r="N25" s="32" t="s">
        <v>119</v>
      </c>
      <c r="O25" s="35">
        <v>1.092</v>
      </c>
      <c r="P25" s="36"/>
      <c r="Q25" s="35" t="s">
        <v>77</v>
      </c>
      <c r="R25" s="35">
        <f t="shared" si="0"/>
        <v>1.092</v>
      </c>
      <c r="S25" s="36"/>
      <c r="T25" s="32" t="s">
        <v>78</v>
      </c>
      <c r="U25" s="37">
        <v>3.5</v>
      </c>
      <c r="V25" s="37">
        <v>5</v>
      </c>
      <c r="W25" s="32">
        <v>12</v>
      </c>
      <c r="X25" s="32" t="s">
        <v>78</v>
      </c>
      <c r="Y25" s="31" t="s">
        <v>79</v>
      </c>
      <c r="Z25" s="31">
        <v>4</v>
      </c>
      <c r="AA25" s="32" t="s">
        <v>279</v>
      </c>
      <c r="AB25" s="31" t="s">
        <v>80</v>
      </c>
      <c r="AC25" s="38" t="s">
        <v>80</v>
      </c>
      <c r="AD25" s="32" t="s">
        <v>122</v>
      </c>
      <c r="AE25" s="39"/>
      <c r="AF25" s="31"/>
    </row>
    <row r="26" s="2" customFormat="1" ht="20" customHeight="1" spans="1:32">
      <c r="A26" s="31">
        <v>21</v>
      </c>
      <c r="B26" s="31" t="s">
        <v>68</v>
      </c>
      <c r="C26" s="31" t="s">
        <v>69</v>
      </c>
      <c r="D26" s="32"/>
      <c r="E26" s="32" t="s">
        <v>280</v>
      </c>
      <c r="F26" s="32" t="s">
        <v>281</v>
      </c>
      <c r="G26" s="32" t="s">
        <v>73</v>
      </c>
      <c r="H26" s="32" t="s">
        <v>142</v>
      </c>
      <c r="I26" s="32" t="s">
        <v>142</v>
      </c>
      <c r="J26" s="33">
        <v>32.3070632</v>
      </c>
      <c r="K26" s="33">
        <v>120.53013019</v>
      </c>
      <c r="L26" s="34">
        <v>32.3070632</v>
      </c>
      <c r="M26" s="33">
        <v>120.51027557</v>
      </c>
      <c r="N26" s="32" t="s">
        <v>142</v>
      </c>
      <c r="O26" s="35">
        <v>2.151</v>
      </c>
      <c r="P26" s="36"/>
      <c r="Q26" s="35" t="s">
        <v>77</v>
      </c>
      <c r="R26" s="35">
        <f t="shared" si="0"/>
        <v>2.151</v>
      </c>
      <c r="S26" s="36"/>
      <c r="T26" s="32" t="s">
        <v>78</v>
      </c>
      <c r="U26" s="37">
        <v>3.5</v>
      </c>
      <c r="V26" s="37">
        <v>5</v>
      </c>
      <c r="W26" s="32">
        <v>12</v>
      </c>
      <c r="X26" s="32" t="s">
        <v>78</v>
      </c>
      <c r="Y26" s="31" t="s">
        <v>79</v>
      </c>
      <c r="Z26" s="31">
        <v>4</v>
      </c>
      <c r="AA26" s="32" t="s">
        <v>281</v>
      </c>
      <c r="AB26" s="31" t="s">
        <v>80</v>
      </c>
      <c r="AC26" s="38" t="s">
        <v>80</v>
      </c>
      <c r="AD26" s="32" t="s">
        <v>122</v>
      </c>
      <c r="AE26" s="39"/>
      <c r="AF26" s="31"/>
    </row>
    <row r="27" s="2" customFormat="1" ht="29" customHeight="1" spans="1:32">
      <c r="A27" s="31">
        <v>22</v>
      </c>
      <c r="B27" s="31" t="s">
        <v>68</v>
      </c>
      <c r="C27" s="31" t="s">
        <v>69</v>
      </c>
      <c r="D27" s="32"/>
      <c r="E27" s="32" t="s">
        <v>141</v>
      </c>
      <c r="F27" s="32" t="s">
        <v>282</v>
      </c>
      <c r="G27" s="32" t="s">
        <v>73</v>
      </c>
      <c r="H27" s="32" t="s">
        <v>283</v>
      </c>
      <c r="I27" s="32" t="s">
        <v>89</v>
      </c>
      <c r="J27" s="33">
        <v>32.31979521</v>
      </c>
      <c r="K27" s="33">
        <v>120.51786707</v>
      </c>
      <c r="L27" s="34">
        <v>32.31979521</v>
      </c>
      <c r="M27" s="33">
        <v>120.5287391</v>
      </c>
      <c r="N27" s="31" t="s">
        <v>284</v>
      </c>
      <c r="O27" s="35">
        <v>1.187</v>
      </c>
      <c r="P27" s="36"/>
      <c r="Q27" s="35" t="s">
        <v>77</v>
      </c>
      <c r="R27" s="35">
        <f t="shared" si="0"/>
        <v>1.187</v>
      </c>
      <c r="S27" s="36"/>
      <c r="T27" s="32" t="s">
        <v>109</v>
      </c>
      <c r="U27" s="37">
        <v>8</v>
      </c>
      <c r="V27" s="37">
        <v>10</v>
      </c>
      <c r="W27" s="32">
        <v>12</v>
      </c>
      <c r="X27" s="32" t="s">
        <v>109</v>
      </c>
      <c r="Y27" s="31" t="s">
        <v>79</v>
      </c>
      <c r="Z27" s="31">
        <v>1</v>
      </c>
      <c r="AA27" s="32" t="s">
        <v>282</v>
      </c>
      <c r="AB27" s="31" t="s">
        <v>80</v>
      </c>
      <c r="AC27" s="38" t="s">
        <v>80</v>
      </c>
      <c r="AD27" s="32" t="s">
        <v>122</v>
      </c>
      <c r="AE27" s="39"/>
      <c r="AF27" s="31"/>
    </row>
    <row r="28" s="2" customFormat="1" ht="26" customHeight="1" spans="1:32">
      <c r="A28" s="31">
        <v>23</v>
      </c>
      <c r="B28" s="31" t="s">
        <v>68</v>
      </c>
      <c r="C28" s="31" t="s">
        <v>69</v>
      </c>
      <c r="D28" s="32"/>
      <c r="E28" s="32" t="s">
        <v>285</v>
      </c>
      <c r="F28" s="32" t="s">
        <v>286</v>
      </c>
      <c r="G28" s="32" t="s">
        <v>73</v>
      </c>
      <c r="H28" s="32" t="s">
        <v>94</v>
      </c>
      <c r="I28" s="32" t="s">
        <v>89</v>
      </c>
      <c r="J28" s="33">
        <v>32.32177469</v>
      </c>
      <c r="K28" s="33">
        <v>120.48100709</v>
      </c>
      <c r="L28" s="34">
        <v>32.32177469</v>
      </c>
      <c r="M28" s="33">
        <v>120.49309379</v>
      </c>
      <c r="N28" s="31" t="s">
        <v>287</v>
      </c>
      <c r="O28" s="35">
        <v>1.136</v>
      </c>
      <c r="P28" s="36"/>
      <c r="Q28" s="35" t="s">
        <v>77</v>
      </c>
      <c r="R28" s="35">
        <f t="shared" si="0"/>
        <v>1.136</v>
      </c>
      <c r="S28" s="36"/>
      <c r="T28" s="32" t="s">
        <v>78</v>
      </c>
      <c r="U28" s="37">
        <v>5.5</v>
      </c>
      <c r="V28" s="37">
        <v>7.5</v>
      </c>
      <c r="W28" s="32">
        <v>12</v>
      </c>
      <c r="X28" s="32" t="s">
        <v>78</v>
      </c>
      <c r="Y28" s="31" t="s">
        <v>79</v>
      </c>
      <c r="Z28" s="31">
        <v>1</v>
      </c>
      <c r="AA28" s="32" t="s">
        <v>286</v>
      </c>
      <c r="AB28" s="31" t="s">
        <v>80</v>
      </c>
      <c r="AC28" s="38" t="s">
        <v>80</v>
      </c>
      <c r="AD28" s="32" t="s">
        <v>122</v>
      </c>
      <c r="AE28" s="39"/>
      <c r="AF28" s="31"/>
    </row>
    <row r="29" s="2" customFormat="1" ht="20" customHeight="1" spans="1:32">
      <c r="A29" s="31">
        <v>24</v>
      </c>
      <c r="B29" s="31" t="s">
        <v>68</v>
      </c>
      <c r="C29" s="31" t="s">
        <v>69</v>
      </c>
      <c r="D29" s="32"/>
      <c r="E29" s="32" t="s">
        <v>288</v>
      </c>
      <c r="F29" s="32" t="s">
        <v>289</v>
      </c>
      <c r="G29" s="32" t="s">
        <v>73</v>
      </c>
      <c r="H29" s="32" t="s">
        <v>89</v>
      </c>
      <c r="I29" s="32" t="s">
        <v>89</v>
      </c>
      <c r="J29" s="33">
        <v>32.3280122</v>
      </c>
      <c r="K29" s="33">
        <v>120.51081105</v>
      </c>
      <c r="L29" s="34">
        <v>32.3280122</v>
      </c>
      <c r="M29" s="33">
        <v>120.5240131</v>
      </c>
      <c r="N29" s="32" t="s">
        <v>89</v>
      </c>
      <c r="O29" s="35">
        <v>1.425</v>
      </c>
      <c r="P29" s="36"/>
      <c r="Q29" s="35"/>
      <c r="R29" s="35">
        <f t="shared" si="0"/>
        <v>1.425</v>
      </c>
      <c r="S29" s="36"/>
      <c r="T29" s="32" t="s">
        <v>78</v>
      </c>
      <c r="U29" s="37">
        <v>5.5</v>
      </c>
      <c r="V29" s="37">
        <v>7.5</v>
      </c>
      <c r="W29" s="32">
        <v>12</v>
      </c>
      <c r="X29" s="32" t="s">
        <v>78</v>
      </c>
      <c r="Y29" s="31" t="s">
        <v>79</v>
      </c>
      <c r="Z29" s="31">
        <v>4</v>
      </c>
      <c r="AA29" s="32" t="s">
        <v>289</v>
      </c>
      <c r="AB29" s="31" t="s">
        <v>80</v>
      </c>
      <c r="AC29" s="38" t="s">
        <v>80</v>
      </c>
      <c r="AD29" s="32" t="s">
        <v>107</v>
      </c>
      <c r="AE29" s="39"/>
      <c r="AF29" s="31"/>
    </row>
    <row r="30" s="2" customFormat="1" ht="20" customHeight="1" spans="1:32">
      <c r="A30" s="31">
        <v>25</v>
      </c>
      <c r="B30" s="31" t="s">
        <v>68</v>
      </c>
      <c r="C30" s="31" t="s">
        <v>69</v>
      </c>
      <c r="D30" s="32"/>
      <c r="E30" s="32" t="s">
        <v>290</v>
      </c>
      <c r="F30" s="32" t="s">
        <v>291</v>
      </c>
      <c r="G30" s="32" t="s">
        <v>73</v>
      </c>
      <c r="H30" s="32" t="s">
        <v>89</v>
      </c>
      <c r="I30" s="32" t="s">
        <v>89</v>
      </c>
      <c r="J30" s="33">
        <v>32.31974722</v>
      </c>
      <c r="K30" s="33">
        <v>120.51442805</v>
      </c>
      <c r="L30" s="34">
        <v>32.31974722</v>
      </c>
      <c r="M30" s="33">
        <v>120.51317607</v>
      </c>
      <c r="N30" s="31" t="s">
        <v>292</v>
      </c>
      <c r="O30" s="35">
        <v>2.863</v>
      </c>
      <c r="P30" s="36"/>
      <c r="Q30" s="35"/>
      <c r="R30" s="35">
        <f t="shared" si="0"/>
        <v>2.863</v>
      </c>
      <c r="S30" s="36"/>
      <c r="T30" s="32" t="s">
        <v>78</v>
      </c>
      <c r="U30" s="37">
        <v>5.5</v>
      </c>
      <c r="V30" s="37">
        <v>7.5</v>
      </c>
      <c r="W30" s="32">
        <v>12</v>
      </c>
      <c r="X30" s="32" t="s">
        <v>78</v>
      </c>
      <c r="Y30" s="31" t="s">
        <v>79</v>
      </c>
      <c r="Z30" s="31">
        <v>2</v>
      </c>
      <c r="AA30" s="32" t="s">
        <v>291</v>
      </c>
      <c r="AB30" s="31" t="s">
        <v>80</v>
      </c>
      <c r="AC30" s="38" t="s">
        <v>80</v>
      </c>
      <c r="AD30" s="32" t="s">
        <v>107</v>
      </c>
      <c r="AE30" s="39"/>
      <c r="AF30" s="31"/>
    </row>
    <row r="31" s="2" customFormat="1" ht="20" customHeight="1" spans="1:32">
      <c r="A31" s="31">
        <v>26</v>
      </c>
      <c r="B31" s="31" t="s">
        <v>68</v>
      </c>
      <c r="C31" s="31" t="s">
        <v>69</v>
      </c>
      <c r="D31" s="32"/>
      <c r="E31" s="32" t="s">
        <v>293</v>
      </c>
      <c r="F31" s="32" t="s">
        <v>294</v>
      </c>
      <c r="G31" s="32" t="s">
        <v>73</v>
      </c>
      <c r="H31" s="32" t="s">
        <v>94</v>
      </c>
      <c r="I31" s="32" t="s">
        <v>94</v>
      </c>
      <c r="J31" s="33">
        <v>32.31148518</v>
      </c>
      <c r="K31" s="33">
        <v>120.50890409</v>
      </c>
      <c r="L31" s="34">
        <v>32.31148518</v>
      </c>
      <c r="M31" s="33">
        <v>120.48408004</v>
      </c>
      <c r="N31" s="31" t="s">
        <v>292</v>
      </c>
      <c r="O31" s="35">
        <v>2.699</v>
      </c>
      <c r="P31" s="36"/>
      <c r="Q31" s="35" t="s">
        <v>77</v>
      </c>
      <c r="R31" s="35">
        <f t="shared" si="0"/>
        <v>2.699</v>
      </c>
      <c r="S31" s="36"/>
      <c r="T31" s="32" t="s">
        <v>78</v>
      </c>
      <c r="U31" s="37">
        <v>3.5</v>
      </c>
      <c r="V31" s="37">
        <v>5</v>
      </c>
      <c r="W31" s="32">
        <v>12</v>
      </c>
      <c r="X31" s="32" t="s">
        <v>78</v>
      </c>
      <c r="Y31" s="31" t="s">
        <v>79</v>
      </c>
      <c r="Z31" s="31">
        <v>2</v>
      </c>
      <c r="AA31" s="32" t="s">
        <v>294</v>
      </c>
      <c r="AB31" s="31" t="s">
        <v>80</v>
      </c>
      <c r="AC31" s="38" t="s">
        <v>80</v>
      </c>
      <c r="AD31" s="32" t="s">
        <v>122</v>
      </c>
      <c r="AE31" s="39"/>
      <c r="AF31" s="31"/>
    </row>
    <row r="32" s="2" customFormat="1" ht="20" customHeight="1" spans="1:32">
      <c r="A32" s="31">
        <v>27</v>
      </c>
      <c r="B32" s="31" t="s">
        <v>68</v>
      </c>
      <c r="C32" s="31" t="s">
        <v>69</v>
      </c>
      <c r="D32" s="32"/>
      <c r="E32" s="32" t="s">
        <v>295</v>
      </c>
      <c r="F32" s="32" t="s">
        <v>296</v>
      </c>
      <c r="G32" s="32" t="s">
        <v>73</v>
      </c>
      <c r="H32" s="32" t="s">
        <v>94</v>
      </c>
      <c r="I32" s="32" t="s">
        <v>89</v>
      </c>
      <c r="J32" s="33">
        <v>32.32498717</v>
      </c>
      <c r="K32" s="33">
        <v>120.49297305</v>
      </c>
      <c r="L32" s="34">
        <v>32.32498717</v>
      </c>
      <c r="M32" s="33">
        <v>120.50690005</v>
      </c>
      <c r="N32" s="31" t="s">
        <v>292</v>
      </c>
      <c r="O32" s="35">
        <v>1.377</v>
      </c>
      <c r="P32" s="36"/>
      <c r="Q32" s="35" t="s">
        <v>77</v>
      </c>
      <c r="R32" s="35">
        <f t="shared" si="0"/>
        <v>1.377</v>
      </c>
      <c r="S32" s="36"/>
      <c r="T32" s="32" t="s">
        <v>78</v>
      </c>
      <c r="U32" s="37">
        <v>6</v>
      </c>
      <c r="V32" s="37">
        <v>8</v>
      </c>
      <c r="W32" s="32">
        <v>11</v>
      </c>
      <c r="X32" s="32" t="s">
        <v>78</v>
      </c>
      <c r="Y32" s="31" t="s">
        <v>79</v>
      </c>
      <c r="Z32" s="31">
        <v>2</v>
      </c>
      <c r="AA32" s="32" t="s">
        <v>296</v>
      </c>
      <c r="AB32" s="31" t="s">
        <v>80</v>
      </c>
      <c r="AC32" s="38" t="s">
        <v>80</v>
      </c>
      <c r="AD32" s="32" t="s">
        <v>122</v>
      </c>
      <c r="AE32" s="39"/>
      <c r="AF32" s="31"/>
    </row>
    <row r="33" s="2" customFormat="1" ht="20" customHeight="1" spans="1:32">
      <c r="A33" s="31">
        <v>28</v>
      </c>
      <c r="B33" s="31" t="s">
        <v>68</v>
      </c>
      <c r="C33" s="31" t="s">
        <v>69</v>
      </c>
      <c r="D33" s="32"/>
      <c r="E33" s="32" t="s">
        <v>297</v>
      </c>
      <c r="F33" s="32" t="s">
        <v>298</v>
      </c>
      <c r="G33" s="32" t="s">
        <v>73</v>
      </c>
      <c r="H33" s="32" t="s">
        <v>142</v>
      </c>
      <c r="I33" s="32" t="s">
        <v>94</v>
      </c>
      <c r="J33" s="33">
        <v>32.31281518</v>
      </c>
      <c r="K33" s="33">
        <v>120.51201511</v>
      </c>
      <c r="L33" s="34">
        <v>32.31091919</v>
      </c>
      <c r="M33" s="33">
        <v>120.49766508</v>
      </c>
      <c r="N33" s="31" t="s">
        <v>292</v>
      </c>
      <c r="O33" s="35">
        <v>1.567</v>
      </c>
      <c r="P33" s="36"/>
      <c r="Q33" s="35" t="s">
        <v>77</v>
      </c>
      <c r="R33" s="35">
        <f t="shared" si="0"/>
        <v>1.567</v>
      </c>
      <c r="S33" s="36"/>
      <c r="T33" s="32" t="s">
        <v>78</v>
      </c>
      <c r="U33" s="37">
        <v>5.5</v>
      </c>
      <c r="V33" s="37">
        <v>6</v>
      </c>
      <c r="W33" s="32">
        <v>12</v>
      </c>
      <c r="X33" s="32" t="s">
        <v>78</v>
      </c>
      <c r="Y33" s="31" t="s">
        <v>79</v>
      </c>
      <c r="Z33" s="31">
        <v>2</v>
      </c>
      <c r="AA33" s="32" t="s">
        <v>298</v>
      </c>
      <c r="AB33" s="31" t="s">
        <v>80</v>
      </c>
      <c r="AC33" s="38" t="s">
        <v>80</v>
      </c>
      <c r="AD33" s="32" t="s">
        <v>122</v>
      </c>
      <c r="AE33" s="39"/>
      <c r="AF33" s="31"/>
    </row>
    <row r="34" s="2" customFormat="1" ht="20" customHeight="1" spans="1:32">
      <c r="A34" s="31">
        <v>29</v>
      </c>
      <c r="B34" s="31" t="s">
        <v>68</v>
      </c>
      <c r="C34" s="31" t="s">
        <v>69</v>
      </c>
      <c r="D34" s="32"/>
      <c r="E34" s="32" t="s">
        <v>297</v>
      </c>
      <c r="F34" s="32" t="s">
        <v>298</v>
      </c>
      <c r="G34" s="32" t="s">
        <v>91</v>
      </c>
      <c r="H34" s="32" t="s">
        <v>94</v>
      </c>
      <c r="I34" s="32" t="s">
        <v>94</v>
      </c>
      <c r="J34" s="33">
        <v>32.31091919</v>
      </c>
      <c r="K34" s="33">
        <v>120.49766508</v>
      </c>
      <c r="L34" s="34">
        <v>32.31281518</v>
      </c>
      <c r="M34" s="33">
        <v>120.4938041</v>
      </c>
      <c r="N34" s="31" t="s">
        <v>292</v>
      </c>
      <c r="O34" s="35">
        <v>0.421</v>
      </c>
      <c r="P34" s="36"/>
      <c r="Q34" s="35" t="s">
        <v>77</v>
      </c>
      <c r="R34" s="35">
        <f t="shared" si="0"/>
        <v>0.421</v>
      </c>
      <c r="S34" s="36"/>
      <c r="T34" s="32" t="s">
        <v>78</v>
      </c>
      <c r="U34" s="37">
        <v>5.5</v>
      </c>
      <c r="V34" s="37">
        <v>6.5</v>
      </c>
      <c r="W34" s="32">
        <v>12</v>
      </c>
      <c r="X34" s="32" t="s">
        <v>78</v>
      </c>
      <c r="Y34" s="31" t="s">
        <v>79</v>
      </c>
      <c r="Z34" s="31">
        <v>2</v>
      </c>
      <c r="AA34" s="32" t="s">
        <v>298</v>
      </c>
      <c r="AB34" s="31" t="s">
        <v>80</v>
      </c>
      <c r="AC34" s="38" t="s">
        <v>80</v>
      </c>
      <c r="AD34" s="32" t="s">
        <v>122</v>
      </c>
      <c r="AE34" s="39"/>
      <c r="AF34" s="31"/>
    </row>
    <row r="35" s="2" customFormat="1" ht="20" customHeight="1" spans="1:32">
      <c r="A35" s="31">
        <v>30</v>
      </c>
      <c r="B35" s="31" t="s">
        <v>68</v>
      </c>
      <c r="C35" s="31" t="s">
        <v>69</v>
      </c>
      <c r="D35" s="32"/>
      <c r="E35" s="32" t="s">
        <v>299</v>
      </c>
      <c r="F35" s="32" t="s">
        <v>300</v>
      </c>
      <c r="G35" s="32" t="s">
        <v>73</v>
      </c>
      <c r="H35" s="32" t="s">
        <v>301</v>
      </c>
      <c r="I35" s="32" t="s">
        <v>301</v>
      </c>
      <c r="J35" s="33">
        <v>32.31630722</v>
      </c>
      <c r="K35" s="33">
        <v>120.50109209</v>
      </c>
      <c r="L35" s="34">
        <v>32.31630722</v>
      </c>
      <c r="M35" s="33">
        <v>120.51569504</v>
      </c>
      <c r="N35" s="31" t="s">
        <v>292</v>
      </c>
      <c r="O35" s="35">
        <v>1.585</v>
      </c>
      <c r="P35" s="36"/>
      <c r="Q35" s="35"/>
      <c r="R35" s="35">
        <f t="shared" si="0"/>
        <v>1.585</v>
      </c>
      <c r="S35" s="36"/>
      <c r="T35" s="32" t="s">
        <v>78</v>
      </c>
      <c r="U35" s="37">
        <v>3.5</v>
      </c>
      <c r="V35" s="37">
        <v>5.5</v>
      </c>
      <c r="W35" s="32">
        <v>12</v>
      </c>
      <c r="X35" s="32" t="s">
        <v>78</v>
      </c>
      <c r="Y35" s="31" t="s">
        <v>79</v>
      </c>
      <c r="Z35" s="31">
        <v>2</v>
      </c>
      <c r="AA35" s="32" t="s">
        <v>300</v>
      </c>
      <c r="AB35" s="31" t="s">
        <v>80</v>
      </c>
      <c r="AC35" s="38" t="s">
        <v>80</v>
      </c>
      <c r="AD35" s="32" t="s">
        <v>122</v>
      </c>
      <c r="AE35" s="39"/>
      <c r="AF35" s="31"/>
    </row>
    <row r="36" s="2" customFormat="1" ht="20" customHeight="1" spans="1:32">
      <c r="A36" s="31">
        <v>31</v>
      </c>
      <c r="B36" s="31" t="s">
        <v>68</v>
      </c>
      <c r="C36" s="31" t="s">
        <v>69</v>
      </c>
      <c r="D36" s="32"/>
      <c r="E36" s="32" t="s">
        <v>302</v>
      </c>
      <c r="F36" s="32" t="s">
        <v>303</v>
      </c>
      <c r="G36" s="32" t="s">
        <v>73</v>
      </c>
      <c r="H36" s="32" t="s">
        <v>304</v>
      </c>
      <c r="I36" s="32" t="s">
        <v>94</v>
      </c>
      <c r="J36" s="33">
        <v>32.30626618</v>
      </c>
      <c r="K36" s="33">
        <v>120.5178691</v>
      </c>
      <c r="L36" s="34">
        <v>32.30626618</v>
      </c>
      <c r="M36" s="33">
        <v>120.50304207</v>
      </c>
      <c r="N36" s="31" t="s">
        <v>292</v>
      </c>
      <c r="O36" s="35">
        <v>1.601</v>
      </c>
      <c r="P36" s="36"/>
      <c r="Q36" s="35" t="s">
        <v>77</v>
      </c>
      <c r="R36" s="35">
        <f t="shared" si="0"/>
        <v>1.601</v>
      </c>
      <c r="S36" s="36"/>
      <c r="T36" s="32" t="s">
        <v>78</v>
      </c>
      <c r="U36" s="37">
        <v>3.5</v>
      </c>
      <c r="V36" s="37">
        <v>5</v>
      </c>
      <c r="W36" s="32">
        <v>12</v>
      </c>
      <c r="X36" s="32" t="s">
        <v>78</v>
      </c>
      <c r="Y36" s="31" t="s">
        <v>79</v>
      </c>
      <c r="Z36" s="31">
        <v>2</v>
      </c>
      <c r="AA36" s="32" t="s">
        <v>303</v>
      </c>
      <c r="AB36" s="31" t="s">
        <v>80</v>
      </c>
      <c r="AC36" s="38" t="s">
        <v>80</v>
      </c>
      <c r="AD36" s="32" t="s">
        <v>122</v>
      </c>
      <c r="AE36" s="39"/>
      <c r="AF36" s="31"/>
    </row>
    <row r="37" s="2" customFormat="1" ht="28" customHeight="1" spans="1:32">
      <c r="A37" s="31">
        <v>32</v>
      </c>
      <c r="B37" s="31" t="s">
        <v>68</v>
      </c>
      <c r="C37" s="31" t="s">
        <v>69</v>
      </c>
      <c r="D37" s="32"/>
      <c r="E37" s="32" t="s">
        <v>305</v>
      </c>
      <c r="F37" s="32" t="s">
        <v>306</v>
      </c>
      <c r="G37" s="32" t="s">
        <v>73</v>
      </c>
      <c r="H37" s="32" t="s">
        <v>129</v>
      </c>
      <c r="I37" s="32" t="s">
        <v>307</v>
      </c>
      <c r="J37" s="33">
        <v>32.26551267</v>
      </c>
      <c r="K37" s="33">
        <v>120.4846491</v>
      </c>
      <c r="L37" s="34">
        <v>32.26551267</v>
      </c>
      <c r="M37" s="33">
        <v>120.46911946</v>
      </c>
      <c r="N37" s="31" t="s">
        <v>308</v>
      </c>
      <c r="O37" s="35">
        <v>1.477</v>
      </c>
      <c r="P37" s="36"/>
      <c r="Q37" s="35" t="s">
        <v>77</v>
      </c>
      <c r="R37" s="35">
        <f t="shared" si="0"/>
        <v>1.477</v>
      </c>
      <c r="S37" s="36"/>
      <c r="T37" s="32" t="s">
        <v>78</v>
      </c>
      <c r="U37" s="37">
        <v>4</v>
      </c>
      <c r="V37" s="37">
        <v>5.5</v>
      </c>
      <c r="W37" s="32">
        <v>12</v>
      </c>
      <c r="X37" s="32" t="s">
        <v>78</v>
      </c>
      <c r="Y37" s="31" t="s">
        <v>79</v>
      </c>
      <c r="Z37" s="31">
        <v>1</v>
      </c>
      <c r="AA37" s="32" t="s">
        <v>306</v>
      </c>
      <c r="AB37" s="31" t="s">
        <v>80</v>
      </c>
      <c r="AC37" s="38" t="s">
        <v>80</v>
      </c>
      <c r="AD37" s="32" t="s">
        <v>137</v>
      </c>
      <c r="AE37" s="39"/>
      <c r="AF37" s="31"/>
    </row>
    <row r="38" s="2" customFormat="1" ht="20" customHeight="1" spans="1:32">
      <c r="A38" s="31">
        <v>33</v>
      </c>
      <c r="B38" s="31" t="s">
        <v>68</v>
      </c>
      <c r="C38" s="31" t="s">
        <v>69</v>
      </c>
      <c r="D38" s="32"/>
      <c r="E38" s="32" t="s">
        <v>309</v>
      </c>
      <c r="F38" s="32" t="s">
        <v>310</v>
      </c>
      <c r="G38" s="32" t="s">
        <v>73</v>
      </c>
      <c r="H38" s="32" t="s">
        <v>134</v>
      </c>
      <c r="I38" s="32" t="s">
        <v>311</v>
      </c>
      <c r="J38" s="33">
        <v>32.28671721</v>
      </c>
      <c r="K38" s="33">
        <v>120.51410429</v>
      </c>
      <c r="L38" s="34">
        <v>32.28451717</v>
      </c>
      <c r="M38" s="33">
        <v>120.48740507</v>
      </c>
      <c r="N38" s="31" t="s">
        <v>312</v>
      </c>
      <c r="O38" s="35">
        <v>2.539</v>
      </c>
      <c r="P38" s="36"/>
      <c r="Q38" s="35"/>
      <c r="R38" s="35">
        <f t="shared" si="0"/>
        <v>2.539</v>
      </c>
      <c r="S38" s="36"/>
      <c r="T38" s="32" t="s">
        <v>78</v>
      </c>
      <c r="U38" s="37">
        <v>4.5</v>
      </c>
      <c r="V38" s="37">
        <v>6.5</v>
      </c>
      <c r="W38" s="32">
        <v>12</v>
      </c>
      <c r="X38" s="32" t="s">
        <v>78</v>
      </c>
      <c r="Y38" s="31" t="s">
        <v>79</v>
      </c>
      <c r="Z38" s="31">
        <v>1</v>
      </c>
      <c r="AA38" s="32" t="s">
        <v>310</v>
      </c>
      <c r="AB38" s="31" t="s">
        <v>80</v>
      </c>
      <c r="AC38" s="38" t="s">
        <v>80</v>
      </c>
      <c r="AD38" s="32" t="s">
        <v>313</v>
      </c>
      <c r="AE38" s="39"/>
      <c r="AF38" s="31"/>
    </row>
    <row r="39" s="2" customFormat="1" ht="20" customHeight="1" spans="1:32">
      <c r="A39" s="31">
        <v>34</v>
      </c>
      <c r="B39" s="31" t="s">
        <v>68</v>
      </c>
      <c r="C39" s="31" t="s">
        <v>69</v>
      </c>
      <c r="D39" s="32"/>
      <c r="E39" s="32" t="s">
        <v>309</v>
      </c>
      <c r="F39" s="32" t="s">
        <v>310</v>
      </c>
      <c r="G39" s="32" t="s">
        <v>91</v>
      </c>
      <c r="H39" s="32" t="s">
        <v>311</v>
      </c>
      <c r="I39" s="32" t="s">
        <v>134</v>
      </c>
      <c r="J39" s="33">
        <v>32.28451717</v>
      </c>
      <c r="K39" s="33">
        <v>120.48740507</v>
      </c>
      <c r="L39" s="34">
        <v>32.28671721</v>
      </c>
      <c r="M39" s="33">
        <v>120.4805141</v>
      </c>
      <c r="N39" s="31"/>
      <c r="O39" s="35">
        <v>0.72</v>
      </c>
      <c r="P39" s="36"/>
      <c r="Q39" s="35" t="s">
        <v>77</v>
      </c>
      <c r="R39" s="35">
        <f t="shared" ref="R39:R68" si="1">O39-P39</f>
        <v>0.72</v>
      </c>
      <c r="S39" s="36"/>
      <c r="T39" s="32" t="s">
        <v>78</v>
      </c>
      <c r="U39" s="37">
        <v>6</v>
      </c>
      <c r="V39" s="37">
        <v>8</v>
      </c>
      <c r="W39" s="32">
        <v>12</v>
      </c>
      <c r="X39" s="32" t="s">
        <v>78</v>
      </c>
      <c r="Y39" s="31" t="s">
        <v>79</v>
      </c>
      <c r="Z39" s="31">
        <v>1</v>
      </c>
      <c r="AA39" s="32" t="s">
        <v>310</v>
      </c>
      <c r="AB39" s="31" t="s">
        <v>80</v>
      </c>
      <c r="AC39" s="38" t="s">
        <v>80</v>
      </c>
      <c r="AD39" s="32" t="s">
        <v>313</v>
      </c>
      <c r="AE39" s="39"/>
      <c r="AF39" s="31"/>
    </row>
    <row r="40" s="2" customFormat="1" ht="20" customHeight="1" spans="1:32">
      <c r="A40" s="31">
        <v>35</v>
      </c>
      <c r="B40" s="31" t="s">
        <v>68</v>
      </c>
      <c r="C40" s="31" t="s">
        <v>69</v>
      </c>
      <c r="D40" s="32"/>
      <c r="E40" s="32" t="s">
        <v>314</v>
      </c>
      <c r="F40" s="32" t="s">
        <v>315</v>
      </c>
      <c r="G40" s="32" t="s">
        <v>73</v>
      </c>
      <c r="H40" s="32" t="s">
        <v>158</v>
      </c>
      <c r="I40" s="32" t="s">
        <v>268</v>
      </c>
      <c r="J40" s="33">
        <v>32.26263621</v>
      </c>
      <c r="K40" s="33">
        <v>120.50421009</v>
      </c>
      <c r="L40" s="34">
        <v>32.26263621</v>
      </c>
      <c r="M40" s="33">
        <v>120.49463104</v>
      </c>
      <c r="N40" s="31" t="s">
        <v>316</v>
      </c>
      <c r="O40" s="35">
        <v>4.072</v>
      </c>
      <c r="P40" s="36"/>
      <c r="Q40" s="35" t="s">
        <v>77</v>
      </c>
      <c r="R40" s="35">
        <f t="shared" si="1"/>
        <v>4.072</v>
      </c>
      <c r="S40" s="36"/>
      <c r="T40" s="32" t="s">
        <v>78</v>
      </c>
      <c r="U40" s="37">
        <v>3.5</v>
      </c>
      <c r="V40" s="37">
        <v>5</v>
      </c>
      <c r="W40" s="32">
        <v>12</v>
      </c>
      <c r="X40" s="32" t="s">
        <v>78</v>
      </c>
      <c r="Y40" s="31" t="s">
        <v>79</v>
      </c>
      <c r="Z40" s="31">
        <v>1</v>
      </c>
      <c r="AA40" s="32" t="s">
        <v>315</v>
      </c>
      <c r="AB40" s="31" t="s">
        <v>80</v>
      </c>
      <c r="AC40" s="38" t="s">
        <v>80</v>
      </c>
      <c r="AD40" s="32" t="s">
        <v>122</v>
      </c>
      <c r="AE40" s="39"/>
      <c r="AF40" s="31"/>
    </row>
    <row r="41" s="2" customFormat="1" ht="20" customHeight="1" spans="1:32">
      <c r="A41" s="31">
        <v>36</v>
      </c>
      <c r="B41" s="31" t="s">
        <v>68</v>
      </c>
      <c r="C41" s="31" t="s">
        <v>69</v>
      </c>
      <c r="D41" s="32"/>
      <c r="E41" s="32" t="s">
        <v>317</v>
      </c>
      <c r="F41" s="32" t="s">
        <v>318</v>
      </c>
      <c r="G41" s="32" t="s">
        <v>73</v>
      </c>
      <c r="H41" s="32" t="s">
        <v>268</v>
      </c>
      <c r="I41" s="32" t="s">
        <v>129</v>
      </c>
      <c r="J41" s="33">
        <v>32.2623242</v>
      </c>
      <c r="K41" s="33">
        <v>120.49522008</v>
      </c>
      <c r="L41" s="34">
        <v>32.2623242</v>
      </c>
      <c r="M41" s="33">
        <v>120.48495309</v>
      </c>
      <c r="N41" s="32" t="s">
        <v>129</v>
      </c>
      <c r="O41" s="35">
        <v>0.987</v>
      </c>
      <c r="P41" s="36"/>
      <c r="Q41" s="35" t="s">
        <v>77</v>
      </c>
      <c r="R41" s="35">
        <f t="shared" si="1"/>
        <v>0.987</v>
      </c>
      <c r="S41" s="36"/>
      <c r="T41" s="32" t="s">
        <v>78</v>
      </c>
      <c r="U41" s="37">
        <v>3.5</v>
      </c>
      <c r="V41" s="37">
        <v>5</v>
      </c>
      <c r="W41" s="32">
        <v>12</v>
      </c>
      <c r="X41" s="32" t="s">
        <v>78</v>
      </c>
      <c r="Y41" s="31" t="s">
        <v>79</v>
      </c>
      <c r="Z41" s="31">
        <v>4</v>
      </c>
      <c r="AA41" s="32" t="s">
        <v>318</v>
      </c>
      <c r="AB41" s="31" t="s">
        <v>80</v>
      </c>
      <c r="AC41" s="38" t="s">
        <v>80</v>
      </c>
      <c r="AD41" s="32" t="s">
        <v>122</v>
      </c>
      <c r="AE41" s="39"/>
      <c r="AF41" s="31"/>
    </row>
    <row r="42" s="2" customFormat="1" ht="20" customHeight="1" spans="1:32">
      <c r="A42" s="31">
        <v>37</v>
      </c>
      <c r="B42" s="31" t="s">
        <v>68</v>
      </c>
      <c r="C42" s="31" t="s">
        <v>69</v>
      </c>
      <c r="D42" s="32"/>
      <c r="E42" s="32" t="s">
        <v>319</v>
      </c>
      <c r="F42" s="32" t="s">
        <v>320</v>
      </c>
      <c r="G42" s="32" t="s">
        <v>73</v>
      </c>
      <c r="H42" s="32" t="s">
        <v>129</v>
      </c>
      <c r="I42" s="32" t="s">
        <v>134</v>
      </c>
      <c r="J42" s="33">
        <v>32.28732322</v>
      </c>
      <c r="K42" s="33">
        <v>120.48952409</v>
      </c>
      <c r="L42" s="34">
        <v>32.28732322</v>
      </c>
      <c r="M42" s="33">
        <v>120.49387206</v>
      </c>
      <c r="N42" s="31" t="s">
        <v>321</v>
      </c>
      <c r="O42" s="35">
        <v>1.816</v>
      </c>
      <c r="P42" s="36"/>
      <c r="Q42" s="35" t="s">
        <v>77</v>
      </c>
      <c r="R42" s="35">
        <f t="shared" si="1"/>
        <v>1.816</v>
      </c>
      <c r="S42" s="36"/>
      <c r="T42" s="32" t="s">
        <v>78</v>
      </c>
      <c r="U42" s="37">
        <v>3.5</v>
      </c>
      <c r="V42" s="37">
        <v>5</v>
      </c>
      <c r="W42" s="32">
        <v>12</v>
      </c>
      <c r="X42" s="32" t="s">
        <v>78</v>
      </c>
      <c r="Y42" s="31" t="s">
        <v>79</v>
      </c>
      <c r="Z42" s="31">
        <v>1</v>
      </c>
      <c r="AA42" s="32" t="s">
        <v>320</v>
      </c>
      <c r="AB42" s="31" t="s">
        <v>80</v>
      </c>
      <c r="AC42" s="38" t="s">
        <v>80</v>
      </c>
      <c r="AD42" s="32" t="s">
        <v>122</v>
      </c>
      <c r="AE42" s="39"/>
      <c r="AF42" s="31"/>
    </row>
    <row r="43" s="2" customFormat="1" ht="20" customHeight="1" spans="1:32">
      <c r="A43" s="31">
        <v>38</v>
      </c>
      <c r="B43" s="31" t="s">
        <v>68</v>
      </c>
      <c r="C43" s="31" t="s">
        <v>69</v>
      </c>
      <c r="D43" s="32"/>
      <c r="E43" s="32" t="s">
        <v>322</v>
      </c>
      <c r="F43" s="32" t="s">
        <v>323</v>
      </c>
      <c r="G43" s="32" t="s">
        <v>73</v>
      </c>
      <c r="H43" s="32" t="s">
        <v>75</v>
      </c>
      <c r="I43" s="32" t="s">
        <v>75</v>
      </c>
      <c r="J43" s="33">
        <v>32.27278921</v>
      </c>
      <c r="K43" s="33">
        <v>120.5001281</v>
      </c>
      <c r="L43" s="34">
        <v>32.27278921</v>
      </c>
      <c r="M43" s="33">
        <v>120.50055006</v>
      </c>
      <c r="N43" s="32" t="s">
        <v>75</v>
      </c>
      <c r="O43" s="35">
        <v>1.716</v>
      </c>
      <c r="P43" s="36"/>
      <c r="Q43" s="35" t="s">
        <v>77</v>
      </c>
      <c r="R43" s="35">
        <f t="shared" si="1"/>
        <v>1.716</v>
      </c>
      <c r="S43" s="36"/>
      <c r="T43" s="32" t="s">
        <v>78</v>
      </c>
      <c r="U43" s="37">
        <v>3.5</v>
      </c>
      <c r="V43" s="37">
        <v>5</v>
      </c>
      <c r="W43" s="32">
        <v>12</v>
      </c>
      <c r="X43" s="32" t="s">
        <v>78</v>
      </c>
      <c r="Y43" s="31" t="s">
        <v>79</v>
      </c>
      <c r="Z43" s="31">
        <v>4</v>
      </c>
      <c r="AA43" s="32" t="s">
        <v>323</v>
      </c>
      <c r="AB43" s="31" t="s">
        <v>80</v>
      </c>
      <c r="AC43" s="38" t="s">
        <v>80</v>
      </c>
      <c r="AD43" s="32" t="s">
        <v>122</v>
      </c>
      <c r="AE43" s="39"/>
      <c r="AF43" s="31"/>
    </row>
    <row r="44" s="2" customFormat="1" ht="20" customHeight="1" spans="1:32">
      <c r="A44" s="31">
        <v>39</v>
      </c>
      <c r="B44" s="31" t="s">
        <v>68</v>
      </c>
      <c r="C44" s="31" t="s">
        <v>69</v>
      </c>
      <c r="D44" s="32"/>
      <c r="E44" s="32" t="s">
        <v>324</v>
      </c>
      <c r="F44" s="32" t="s">
        <v>325</v>
      </c>
      <c r="G44" s="32" t="s">
        <v>73</v>
      </c>
      <c r="H44" s="32" t="s">
        <v>129</v>
      </c>
      <c r="I44" s="32" t="s">
        <v>75</v>
      </c>
      <c r="J44" s="33">
        <v>32.27763835</v>
      </c>
      <c r="K44" s="33">
        <v>120.48578206</v>
      </c>
      <c r="L44" s="34">
        <v>32.27763835</v>
      </c>
      <c r="M44" s="33">
        <v>120.51011963</v>
      </c>
      <c r="N44" s="31" t="s">
        <v>326</v>
      </c>
      <c r="O44" s="35">
        <v>2.319</v>
      </c>
      <c r="P44" s="36"/>
      <c r="Q44" s="35" t="s">
        <v>77</v>
      </c>
      <c r="R44" s="35">
        <f t="shared" si="1"/>
        <v>2.319</v>
      </c>
      <c r="S44" s="36"/>
      <c r="T44" s="32" t="s">
        <v>78</v>
      </c>
      <c r="U44" s="37">
        <v>4.5</v>
      </c>
      <c r="V44" s="37">
        <v>6</v>
      </c>
      <c r="W44" s="32">
        <v>12</v>
      </c>
      <c r="X44" s="32" t="s">
        <v>78</v>
      </c>
      <c r="Y44" s="31" t="s">
        <v>79</v>
      </c>
      <c r="Z44" s="31">
        <v>1</v>
      </c>
      <c r="AA44" s="32" t="s">
        <v>325</v>
      </c>
      <c r="AB44" s="31" t="s">
        <v>80</v>
      </c>
      <c r="AC44" s="38" t="s">
        <v>80</v>
      </c>
      <c r="AD44" s="32" t="s">
        <v>122</v>
      </c>
      <c r="AE44" s="39"/>
      <c r="AF44" s="31"/>
    </row>
    <row r="45" s="2" customFormat="1" ht="20" customHeight="1" spans="1:32">
      <c r="A45" s="31">
        <v>40</v>
      </c>
      <c r="B45" s="31" t="s">
        <v>68</v>
      </c>
      <c r="C45" s="31" t="s">
        <v>69</v>
      </c>
      <c r="D45" s="32"/>
      <c r="E45" s="32" t="s">
        <v>327</v>
      </c>
      <c r="F45" s="32" t="s">
        <v>328</v>
      </c>
      <c r="G45" s="32" t="s">
        <v>73</v>
      </c>
      <c r="H45" s="32" t="s">
        <v>74</v>
      </c>
      <c r="I45" s="32" t="s">
        <v>142</v>
      </c>
      <c r="J45" s="33">
        <v>32.29640956</v>
      </c>
      <c r="K45" s="33">
        <v>120.53254365</v>
      </c>
      <c r="L45" s="34">
        <v>32.29640956</v>
      </c>
      <c r="M45" s="33">
        <v>120.52187202</v>
      </c>
      <c r="N45" s="31" t="s">
        <v>329</v>
      </c>
      <c r="O45" s="35">
        <v>3.5</v>
      </c>
      <c r="P45" s="36"/>
      <c r="Q45" s="35"/>
      <c r="R45" s="35">
        <f t="shared" si="1"/>
        <v>3.5</v>
      </c>
      <c r="S45" s="36"/>
      <c r="T45" s="32" t="s">
        <v>78</v>
      </c>
      <c r="U45" s="37">
        <v>3.5</v>
      </c>
      <c r="V45" s="37">
        <v>5.5</v>
      </c>
      <c r="W45" s="32">
        <v>11</v>
      </c>
      <c r="X45" s="32" t="s">
        <v>78</v>
      </c>
      <c r="Y45" s="31" t="s">
        <v>79</v>
      </c>
      <c r="Z45" s="31">
        <v>1</v>
      </c>
      <c r="AA45" s="32" t="s">
        <v>328</v>
      </c>
      <c r="AB45" s="31" t="s">
        <v>80</v>
      </c>
      <c r="AC45" s="38" t="s">
        <v>80</v>
      </c>
      <c r="AD45" s="32" t="s">
        <v>107</v>
      </c>
      <c r="AE45" s="39"/>
      <c r="AF45" s="31"/>
    </row>
    <row r="46" s="2" customFormat="1" ht="20" customHeight="1" spans="1:32">
      <c r="A46" s="31">
        <v>41</v>
      </c>
      <c r="B46" s="31" t="s">
        <v>68</v>
      </c>
      <c r="C46" s="31" t="s">
        <v>69</v>
      </c>
      <c r="D46" s="32"/>
      <c r="E46" s="32" t="s">
        <v>330</v>
      </c>
      <c r="F46" s="32" t="s">
        <v>331</v>
      </c>
      <c r="G46" s="32" t="s">
        <v>73</v>
      </c>
      <c r="H46" s="32" t="s">
        <v>142</v>
      </c>
      <c r="I46" s="32" t="s">
        <v>142</v>
      </c>
      <c r="J46" s="33">
        <v>32.30566821</v>
      </c>
      <c r="K46" s="33">
        <v>120.51582406</v>
      </c>
      <c r="L46" s="34">
        <v>32.30566821</v>
      </c>
      <c r="M46" s="33">
        <v>120.5088851</v>
      </c>
      <c r="N46" s="32" t="s">
        <v>142</v>
      </c>
      <c r="O46" s="35">
        <v>1.352</v>
      </c>
      <c r="P46" s="36"/>
      <c r="Q46" s="35" t="s">
        <v>77</v>
      </c>
      <c r="R46" s="35">
        <f t="shared" si="1"/>
        <v>1.352</v>
      </c>
      <c r="S46" s="36"/>
      <c r="T46" s="32" t="s">
        <v>78</v>
      </c>
      <c r="U46" s="37">
        <v>3.5</v>
      </c>
      <c r="V46" s="37">
        <v>5</v>
      </c>
      <c r="W46" s="32">
        <v>12</v>
      </c>
      <c r="X46" s="32" t="s">
        <v>78</v>
      </c>
      <c r="Y46" s="31" t="s">
        <v>79</v>
      </c>
      <c r="Z46" s="31">
        <v>4</v>
      </c>
      <c r="AA46" s="32" t="s">
        <v>331</v>
      </c>
      <c r="AB46" s="31" t="s">
        <v>80</v>
      </c>
      <c r="AC46" s="38" t="s">
        <v>80</v>
      </c>
      <c r="AD46" s="32" t="s">
        <v>122</v>
      </c>
      <c r="AE46" s="39"/>
      <c r="AF46" s="31"/>
    </row>
    <row r="47" s="2" customFormat="1" ht="20" customHeight="1" spans="1:32">
      <c r="A47" s="31">
        <v>42</v>
      </c>
      <c r="B47" s="31" t="s">
        <v>68</v>
      </c>
      <c r="C47" s="31" t="s">
        <v>69</v>
      </c>
      <c r="D47" s="32"/>
      <c r="E47" s="32" t="s">
        <v>332</v>
      </c>
      <c r="F47" s="32" t="s">
        <v>333</v>
      </c>
      <c r="G47" s="32" t="s">
        <v>73</v>
      </c>
      <c r="H47" s="32" t="s">
        <v>134</v>
      </c>
      <c r="I47" s="32" t="s">
        <v>94</v>
      </c>
      <c r="J47" s="33">
        <v>32.30469123</v>
      </c>
      <c r="K47" s="33">
        <v>120.48848306</v>
      </c>
      <c r="L47" s="34">
        <v>32.30469123</v>
      </c>
      <c r="M47" s="33">
        <v>120.50329709</v>
      </c>
      <c r="N47" s="31" t="s">
        <v>334</v>
      </c>
      <c r="O47" s="35">
        <v>1.831</v>
      </c>
      <c r="P47" s="36"/>
      <c r="Q47" s="35" t="s">
        <v>77</v>
      </c>
      <c r="R47" s="35">
        <f t="shared" si="1"/>
        <v>1.831</v>
      </c>
      <c r="S47" s="36"/>
      <c r="T47" s="32" t="s">
        <v>78</v>
      </c>
      <c r="U47" s="37">
        <v>4.5</v>
      </c>
      <c r="V47" s="37">
        <v>5.5</v>
      </c>
      <c r="W47" s="32">
        <v>12</v>
      </c>
      <c r="X47" s="32" t="s">
        <v>78</v>
      </c>
      <c r="Y47" s="31" t="s">
        <v>79</v>
      </c>
      <c r="Z47" s="31">
        <v>1</v>
      </c>
      <c r="AA47" s="32" t="s">
        <v>333</v>
      </c>
      <c r="AB47" s="31" t="s">
        <v>80</v>
      </c>
      <c r="AC47" s="38" t="s">
        <v>80</v>
      </c>
      <c r="AD47" s="32" t="s">
        <v>122</v>
      </c>
      <c r="AE47" s="39"/>
      <c r="AF47" s="31"/>
    </row>
    <row r="48" s="2" customFormat="1" ht="20" customHeight="1" spans="1:32">
      <c r="A48" s="31">
        <v>43</v>
      </c>
      <c r="B48" s="31" t="s">
        <v>68</v>
      </c>
      <c r="C48" s="31" t="s">
        <v>69</v>
      </c>
      <c r="D48" s="32"/>
      <c r="E48" s="32" t="s">
        <v>335</v>
      </c>
      <c r="F48" s="32" t="s">
        <v>336</v>
      </c>
      <c r="G48" s="32" t="s">
        <v>73</v>
      </c>
      <c r="H48" s="32" t="s">
        <v>301</v>
      </c>
      <c r="I48" s="32" t="s">
        <v>216</v>
      </c>
      <c r="J48" s="33">
        <v>32.29855111</v>
      </c>
      <c r="K48" s="33">
        <v>120.52346206</v>
      </c>
      <c r="L48" s="34">
        <v>32.29108216</v>
      </c>
      <c r="M48" s="33">
        <v>120.50820439</v>
      </c>
      <c r="N48" s="31" t="s">
        <v>337</v>
      </c>
      <c r="O48" s="35">
        <v>1.66</v>
      </c>
      <c r="P48" s="36"/>
      <c r="Q48" s="35" t="s">
        <v>77</v>
      </c>
      <c r="R48" s="35">
        <f t="shared" si="1"/>
        <v>1.66</v>
      </c>
      <c r="S48" s="36"/>
      <c r="T48" s="32" t="s">
        <v>78</v>
      </c>
      <c r="U48" s="37">
        <v>3.5</v>
      </c>
      <c r="V48" s="37">
        <v>5</v>
      </c>
      <c r="W48" s="32">
        <v>12</v>
      </c>
      <c r="X48" s="32" t="s">
        <v>78</v>
      </c>
      <c r="Y48" s="31" t="s">
        <v>79</v>
      </c>
      <c r="Z48" s="31">
        <v>1</v>
      </c>
      <c r="AA48" s="32" t="s">
        <v>336</v>
      </c>
      <c r="AB48" s="31" t="s">
        <v>80</v>
      </c>
      <c r="AC48" s="38" t="s">
        <v>80</v>
      </c>
      <c r="AD48" s="32" t="s">
        <v>122</v>
      </c>
      <c r="AE48" s="39"/>
      <c r="AF48" s="31"/>
    </row>
    <row r="49" s="2" customFormat="1" ht="20" customHeight="1" spans="1:32">
      <c r="A49" s="31">
        <v>44</v>
      </c>
      <c r="B49" s="31" t="s">
        <v>68</v>
      </c>
      <c r="C49" s="31" t="s">
        <v>69</v>
      </c>
      <c r="D49" s="32"/>
      <c r="E49" s="32" t="s">
        <v>338</v>
      </c>
      <c r="F49" s="32" t="s">
        <v>339</v>
      </c>
      <c r="G49" s="32" t="s">
        <v>73</v>
      </c>
      <c r="H49" s="32" t="s">
        <v>138</v>
      </c>
      <c r="I49" s="32" t="s">
        <v>138</v>
      </c>
      <c r="J49" s="33">
        <v>32.24231848</v>
      </c>
      <c r="K49" s="33">
        <v>120.50317178</v>
      </c>
      <c r="L49" s="34">
        <v>32.24231848</v>
      </c>
      <c r="M49" s="33">
        <v>120.50280598</v>
      </c>
      <c r="N49" s="32" t="s">
        <v>138</v>
      </c>
      <c r="O49" s="35">
        <v>0.384</v>
      </c>
      <c r="P49" s="36"/>
      <c r="Q49" s="35" t="s">
        <v>77</v>
      </c>
      <c r="R49" s="35">
        <f t="shared" si="1"/>
        <v>0.384</v>
      </c>
      <c r="S49" s="36"/>
      <c r="T49" s="32" t="s">
        <v>78</v>
      </c>
      <c r="U49" s="37">
        <v>6</v>
      </c>
      <c r="V49" s="37">
        <v>8</v>
      </c>
      <c r="W49" s="32">
        <v>12</v>
      </c>
      <c r="X49" s="32" t="s">
        <v>78</v>
      </c>
      <c r="Y49" s="31" t="s">
        <v>79</v>
      </c>
      <c r="Z49" s="31">
        <v>4</v>
      </c>
      <c r="AA49" s="32" t="s">
        <v>339</v>
      </c>
      <c r="AB49" s="31" t="s">
        <v>80</v>
      </c>
      <c r="AC49" s="38" t="s">
        <v>80</v>
      </c>
      <c r="AD49" s="32" t="s">
        <v>168</v>
      </c>
      <c r="AE49" s="39"/>
      <c r="AF49" s="31"/>
    </row>
    <row r="50" s="2" customFormat="1" ht="20" customHeight="1" spans="1:32">
      <c r="A50" s="31">
        <v>45</v>
      </c>
      <c r="B50" s="31" t="s">
        <v>68</v>
      </c>
      <c r="C50" s="31" t="s">
        <v>69</v>
      </c>
      <c r="D50" s="32"/>
      <c r="E50" s="32" t="s">
        <v>340</v>
      </c>
      <c r="F50" s="32" t="s">
        <v>341</v>
      </c>
      <c r="G50" s="32" t="s">
        <v>73</v>
      </c>
      <c r="H50" s="32" t="s">
        <v>75</v>
      </c>
      <c r="I50" s="32" t="s">
        <v>75</v>
      </c>
      <c r="J50" s="33">
        <v>32.28319318</v>
      </c>
      <c r="K50" s="33">
        <v>120.52384107</v>
      </c>
      <c r="L50" s="34">
        <v>32.28319318</v>
      </c>
      <c r="M50" s="33">
        <v>120.51531506</v>
      </c>
      <c r="N50" s="32" t="s">
        <v>75</v>
      </c>
      <c r="O50" s="35">
        <v>1.661</v>
      </c>
      <c r="P50" s="36"/>
      <c r="Q50" s="35" t="s">
        <v>77</v>
      </c>
      <c r="R50" s="35">
        <f t="shared" si="1"/>
        <v>1.661</v>
      </c>
      <c r="S50" s="36"/>
      <c r="T50" s="32" t="s">
        <v>78</v>
      </c>
      <c r="U50" s="37">
        <v>3.5</v>
      </c>
      <c r="V50" s="37">
        <v>5</v>
      </c>
      <c r="W50" s="32">
        <v>12</v>
      </c>
      <c r="X50" s="32" t="s">
        <v>78</v>
      </c>
      <c r="Y50" s="31" t="s">
        <v>79</v>
      </c>
      <c r="Z50" s="31">
        <v>4</v>
      </c>
      <c r="AA50" s="32" t="s">
        <v>341</v>
      </c>
      <c r="AB50" s="31" t="s">
        <v>80</v>
      </c>
      <c r="AC50" s="38" t="s">
        <v>80</v>
      </c>
      <c r="AD50" s="32" t="s">
        <v>122</v>
      </c>
      <c r="AE50" s="39"/>
      <c r="AF50" s="31"/>
    </row>
    <row r="51" s="2" customFormat="1" ht="20" customHeight="1" spans="1:32">
      <c r="A51" s="31">
        <v>46</v>
      </c>
      <c r="B51" s="31" t="s">
        <v>68</v>
      </c>
      <c r="C51" s="31" t="s">
        <v>69</v>
      </c>
      <c r="D51" s="32"/>
      <c r="E51" s="32" t="s">
        <v>342</v>
      </c>
      <c r="F51" s="32" t="s">
        <v>343</v>
      </c>
      <c r="G51" s="32" t="s">
        <v>73</v>
      </c>
      <c r="H51" s="32" t="s">
        <v>157</v>
      </c>
      <c r="I51" s="32" t="s">
        <v>204</v>
      </c>
      <c r="J51" s="33">
        <v>32.24076533</v>
      </c>
      <c r="K51" s="33">
        <v>120.52448906</v>
      </c>
      <c r="L51" s="34">
        <v>32.24076533</v>
      </c>
      <c r="M51" s="33">
        <v>120.5207945</v>
      </c>
      <c r="N51" s="31" t="s">
        <v>344</v>
      </c>
      <c r="O51" s="35">
        <v>2.087</v>
      </c>
      <c r="P51" s="36"/>
      <c r="Q51" s="35" t="s">
        <v>77</v>
      </c>
      <c r="R51" s="35">
        <f t="shared" si="1"/>
        <v>2.087</v>
      </c>
      <c r="S51" s="36"/>
      <c r="T51" s="32" t="s">
        <v>78</v>
      </c>
      <c r="U51" s="37">
        <v>3.5</v>
      </c>
      <c r="V51" s="37">
        <v>5</v>
      </c>
      <c r="W51" s="32">
        <v>12</v>
      </c>
      <c r="X51" s="32" t="s">
        <v>78</v>
      </c>
      <c r="Y51" s="31" t="s">
        <v>79</v>
      </c>
      <c r="Z51" s="31">
        <v>1</v>
      </c>
      <c r="AA51" s="32" t="s">
        <v>343</v>
      </c>
      <c r="AB51" s="31" t="s">
        <v>80</v>
      </c>
      <c r="AC51" s="38" t="s">
        <v>80</v>
      </c>
      <c r="AD51" s="32" t="s">
        <v>215</v>
      </c>
      <c r="AE51" s="39"/>
      <c r="AF51" s="31"/>
    </row>
    <row r="52" s="2" customFormat="1" ht="20" customHeight="1" spans="1:32">
      <c r="A52" s="31">
        <v>47</v>
      </c>
      <c r="B52" s="31" t="s">
        <v>68</v>
      </c>
      <c r="C52" s="31" t="s">
        <v>69</v>
      </c>
      <c r="D52" s="32"/>
      <c r="E52" s="32" t="s">
        <v>345</v>
      </c>
      <c r="F52" s="32" t="s">
        <v>346</v>
      </c>
      <c r="G52" s="32" t="s">
        <v>73</v>
      </c>
      <c r="H52" s="32" t="s">
        <v>129</v>
      </c>
      <c r="I52" s="32" t="s">
        <v>268</v>
      </c>
      <c r="J52" s="33">
        <v>32.25648019</v>
      </c>
      <c r="K52" s="33">
        <v>120.48192205</v>
      </c>
      <c r="L52" s="34">
        <v>32.25648019</v>
      </c>
      <c r="M52" s="33">
        <v>120.50085405</v>
      </c>
      <c r="N52" s="31" t="s">
        <v>347</v>
      </c>
      <c r="O52" s="35">
        <v>1.799</v>
      </c>
      <c r="P52" s="36"/>
      <c r="Q52" s="35" t="s">
        <v>77</v>
      </c>
      <c r="R52" s="35">
        <f t="shared" si="1"/>
        <v>1.799</v>
      </c>
      <c r="S52" s="36"/>
      <c r="T52" s="32" t="s">
        <v>78</v>
      </c>
      <c r="U52" s="37">
        <v>3.5</v>
      </c>
      <c r="V52" s="37">
        <v>5</v>
      </c>
      <c r="W52" s="32">
        <v>12</v>
      </c>
      <c r="X52" s="32" t="s">
        <v>78</v>
      </c>
      <c r="Y52" s="31" t="s">
        <v>79</v>
      </c>
      <c r="Z52" s="31">
        <v>1</v>
      </c>
      <c r="AA52" s="32" t="s">
        <v>346</v>
      </c>
      <c r="AB52" s="31" t="s">
        <v>80</v>
      </c>
      <c r="AC52" s="38" t="s">
        <v>80</v>
      </c>
      <c r="AD52" s="32" t="s">
        <v>122</v>
      </c>
      <c r="AE52" s="39"/>
      <c r="AF52" s="31"/>
    </row>
    <row r="53" s="2" customFormat="1" ht="20" customHeight="1" spans="1:32">
      <c r="A53" s="31">
        <v>48</v>
      </c>
      <c r="B53" s="31" t="s">
        <v>68</v>
      </c>
      <c r="C53" s="31" t="s">
        <v>69</v>
      </c>
      <c r="D53" s="32"/>
      <c r="E53" s="32" t="s">
        <v>348</v>
      </c>
      <c r="F53" s="32" t="s">
        <v>349</v>
      </c>
      <c r="G53" s="32" t="s">
        <v>73</v>
      </c>
      <c r="H53" s="32" t="s">
        <v>134</v>
      </c>
      <c r="I53" s="32" t="s">
        <v>75</v>
      </c>
      <c r="J53" s="33">
        <v>32.27171416</v>
      </c>
      <c r="K53" s="33">
        <v>120.49772306</v>
      </c>
      <c r="L53" s="34">
        <v>32.27171416</v>
      </c>
      <c r="M53" s="33">
        <v>120.49223005</v>
      </c>
      <c r="N53" s="31" t="s">
        <v>350</v>
      </c>
      <c r="O53" s="35">
        <v>1.875</v>
      </c>
      <c r="P53" s="36"/>
      <c r="Q53" s="35"/>
      <c r="R53" s="35">
        <f t="shared" si="1"/>
        <v>1.875</v>
      </c>
      <c r="S53" s="36"/>
      <c r="T53" s="32" t="s">
        <v>78</v>
      </c>
      <c r="U53" s="37">
        <v>3.5</v>
      </c>
      <c r="V53" s="37">
        <v>5.5</v>
      </c>
      <c r="W53" s="32">
        <v>12</v>
      </c>
      <c r="X53" s="32" t="s">
        <v>78</v>
      </c>
      <c r="Y53" s="31" t="s">
        <v>79</v>
      </c>
      <c r="Z53" s="31">
        <v>1</v>
      </c>
      <c r="AA53" s="32" t="s">
        <v>349</v>
      </c>
      <c r="AB53" s="31" t="s">
        <v>80</v>
      </c>
      <c r="AC53" s="38" t="s">
        <v>80</v>
      </c>
      <c r="AD53" s="32" t="s">
        <v>137</v>
      </c>
      <c r="AE53" s="39"/>
      <c r="AF53" s="31"/>
    </row>
    <row r="54" s="2" customFormat="1" ht="20" customHeight="1" spans="1:32">
      <c r="A54" s="31">
        <v>49</v>
      </c>
      <c r="B54" s="31" t="s">
        <v>68</v>
      </c>
      <c r="C54" s="31" t="s">
        <v>69</v>
      </c>
      <c r="D54" s="32"/>
      <c r="E54" s="32" t="s">
        <v>351</v>
      </c>
      <c r="F54" s="32" t="s">
        <v>352</v>
      </c>
      <c r="G54" s="32" t="s">
        <v>73</v>
      </c>
      <c r="H54" s="32" t="s">
        <v>142</v>
      </c>
      <c r="I54" s="32" t="s">
        <v>142</v>
      </c>
      <c r="J54" s="33">
        <v>32.30728319</v>
      </c>
      <c r="K54" s="33">
        <v>120.5327351</v>
      </c>
      <c r="L54" s="34">
        <v>32.30728319</v>
      </c>
      <c r="M54" s="33">
        <v>120.52258909</v>
      </c>
      <c r="N54" s="32" t="s">
        <v>142</v>
      </c>
      <c r="O54" s="35">
        <v>1.094</v>
      </c>
      <c r="P54" s="36"/>
      <c r="Q54" s="35" t="s">
        <v>77</v>
      </c>
      <c r="R54" s="35">
        <f t="shared" si="1"/>
        <v>1.094</v>
      </c>
      <c r="S54" s="36"/>
      <c r="T54" s="32" t="s">
        <v>78</v>
      </c>
      <c r="U54" s="37">
        <v>6</v>
      </c>
      <c r="V54" s="37">
        <v>8</v>
      </c>
      <c r="W54" s="32">
        <v>12</v>
      </c>
      <c r="X54" s="32" t="s">
        <v>78</v>
      </c>
      <c r="Y54" s="31" t="s">
        <v>79</v>
      </c>
      <c r="Z54" s="31">
        <v>4</v>
      </c>
      <c r="AA54" s="32" t="s">
        <v>352</v>
      </c>
      <c r="AB54" s="31" t="s">
        <v>80</v>
      </c>
      <c r="AC54" s="38" t="s">
        <v>80</v>
      </c>
      <c r="AD54" s="32" t="s">
        <v>122</v>
      </c>
      <c r="AE54" s="39"/>
      <c r="AF54" s="31"/>
    </row>
    <row r="55" s="2" customFormat="1" ht="20" customHeight="1" spans="1:32">
      <c r="A55" s="31">
        <v>50</v>
      </c>
      <c r="B55" s="31" t="s">
        <v>68</v>
      </c>
      <c r="C55" s="31" t="s">
        <v>69</v>
      </c>
      <c r="D55" s="32"/>
      <c r="E55" s="32" t="s">
        <v>351</v>
      </c>
      <c r="F55" s="32" t="s">
        <v>352</v>
      </c>
      <c r="G55" s="32" t="s">
        <v>91</v>
      </c>
      <c r="H55" s="32" t="s">
        <v>142</v>
      </c>
      <c r="I55" s="32" t="s">
        <v>142</v>
      </c>
      <c r="J55" s="33">
        <v>32.30042023</v>
      </c>
      <c r="K55" s="33">
        <v>120.52258909</v>
      </c>
      <c r="L55" s="34">
        <v>32.30042023</v>
      </c>
      <c r="M55" s="33">
        <v>120.5068601</v>
      </c>
      <c r="N55" s="32"/>
      <c r="O55" s="35">
        <v>1.722</v>
      </c>
      <c r="P55" s="36"/>
      <c r="Q55" s="35" t="s">
        <v>77</v>
      </c>
      <c r="R55" s="35">
        <f t="shared" si="1"/>
        <v>1.722</v>
      </c>
      <c r="S55" s="36"/>
      <c r="T55" s="32" t="s">
        <v>78</v>
      </c>
      <c r="U55" s="37">
        <v>3.5</v>
      </c>
      <c r="V55" s="37">
        <v>5</v>
      </c>
      <c r="W55" s="32">
        <v>12</v>
      </c>
      <c r="X55" s="32" t="s">
        <v>78</v>
      </c>
      <c r="Y55" s="31" t="s">
        <v>79</v>
      </c>
      <c r="Z55" s="31">
        <v>4</v>
      </c>
      <c r="AA55" s="32" t="s">
        <v>352</v>
      </c>
      <c r="AB55" s="31" t="s">
        <v>80</v>
      </c>
      <c r="AC55" s="38" t="s">
        <v>80</v>
      </c>
      <c r="AD55" s="32" t="s">
        <v>122</v>
      </c>
      <c r="AE55" s="39"/>
      <c r="AF55" s="31"/>
    </row>
    <row r="56" s="2" customFormat="1" ht="20" customHeight="1" spans="1:32">
      <c r="A56" s="31">
        <v>51</v>
      </c>
      <c r="B56" s="31" t="s">
        <v>68</v>
      </c>
      <c r="C56" s="31" t="s">
        <v>69</v>
      </c>
      <c r="D56" s="32"/>
      <c r="E56" s="32" t="s">
        <v>353</v>
      </c>
      <c r="F56" s="32" t="s">
        <v>354</v>
      </c>
      <c r="G56" s="32" t="s">
        <v>73</v>
      </c>
      <c r="H56" s="32" t="s">
        <v>138</v>
      </c>
      <c r="I56" s="32" t="s">
        <v>138</v>
      </c>
      <c r="J56" s="33">
        <v>32.2469214</v>
      </c>
      <c r="K56" s="33">
        <v>120.49657942</v>
      </c>
      <c r="L56" s="34">
        <v>32.2469214</v>
      </c>
      <c r="M56" s="33">
        <v>120.50979768</v>
      </c>
      <c r="N56" s="32" t="s">
        <v>138</v>
      </c>
      <c r="O56" s="35">
        <v>1.259</v>
      </c>
      <c r="P56" s="36"/>
      <c r="Q56" s="35"/>
      <c r="R56" s="35">
        <f t="shared" si="1"/>
        <v>1.259</v>
      </c>
      <c r="S56" s="36"/>
      <c r="T56" s="32" t="s">
        <v>78</v>
      </c>
      <c r="U56" s="37">
        <v>3.5</v>
      </c>
      <c r="V56" s="37">
        <v>5.5</v>
      </c>
      <c r="W56" s="32">
        <v>11</v>
      </c>
      <c r="X56" s="32" t="s">
        <v>78</v>
      </c>
      <c r="Y56" s="31" t="s">
        <v>79</v>
      </c>
      <c r="Z56" s="31">
        <v>4</v>
      </c>
      <c r="AA56" s="32" t="s">
        <v>354</v>
      </c>
      <c r="AB56" s="31" t="s">
        <v>80</v>
      </c>
      <c r="AC56" s="38" t="s">
        <v>80</v>
      </c>
      <c r="AD56" s="32" t="s">
        <v>248</v>
      </c>
      <c r="AE56" s="39"/>
      <c r="AF56" s="31"/>
    </row>
    <row r="57" s="2" customFormat="1" ht="20" customHeight="1" spans="1:32">
      <c r="A57" s="31">
        <v>52</v>
      </c>
      <c r="B57" s="31" t="s">
        <v>68</v>
      </c>
      <c r="C57" s="31" t="s">
        <v>69</v>
      </c>
      <c r="D57" s="32"/>
      <c r="E57" s="32" t="s">
        <v>355</v>
      </c>
      <c r="F57" s="32" t="s">
        <v>356</v>
      </c>
      <c r="G57" s="32" t="s">
        <v>73</v>
      </c>
      <c r="H57" s="32" t="s">
        <v>94</v>
      </c>
      <c r="I57" s="32" t="s">
        <v>94</v>
      </c>
      <c r="J57" s="33">
        <v>32.3234252</v>
      </c>
      <c r="K57" s="33">
        <v>120.49907205</v>
      </c>
      <c r="L57" s="34">
        <v>32.3234252</v>
      </c>
      <c r="M57" s="33">
        <v>120.48865705</v>
      </c>
      <c r="N57" s="32" t="s">
        <v>94</v>
      </c>
      <c r="O57" s="35">
        <v>2.555</v>
      </c>
      <c r="P57" s="36"/>
      <c r="Q57" s="35" t="s">
        <v>77</v>
      </c>
      <c r="R57" s="35">
        <f t="shared" si="1"/>
        <v>2.555</v>
      </c>
      <c r="S57" s="36"/>
      <c r="T57" s="32" t="s">
        <v>78</v>
      </c>
      <c r="U57" s="37">
        <v>5</v>
      </c>
      <c r="V57" s="37">
        <v>7</v>
      </c>
      <c r="W57" s="32">
        <v>12</v>
      </c>
      <c r="X57" s="32" t="s">
        <v>78</v>
      </c>
      <c r="Y57" s="31" t="s">
        <v>79</v>
      </c>
      <c r="Z57" s="31">
        <v>4</v>
      </c>
      <c r="AA57" s="32" t="s">
        <v>356</v>
      </c>
      <c r="AB57" s="31" t="s">
        <v>80</v>
      </c>
      <c r="AC57" s="38" t="s">
        <v>80</v>
      </c>
      <c r="AD57" s="32" t="s">
        <v>90</v>
      </c>
      <c r="AE57" s="39"/>
      <c r="AF57" s="31"/>
    </row>
    <row r="58" s="2" customFormat="1" ht="20" customHeight="1" spans="1:32">
      <c r="A58" s="31">
        <v>53</v>
      </c>
      <c r="B58" s="31" t="s">
        <v>68</v>
      </c>
      <c r="C58" s="31" t="s">
        <v>69</v>
      </c>
      <c r="D58" s="32"/>
      <c r="E58" s="32" t="s">
        <v>357</v>
      </c>
      <c r="F58" s="32" t="s">
        <v>358</v>
      </c>
      <c r="G58" s="32" t="s">
        <v>73</v>
      </c>
      <c r="H58" s="32" t="s">
        <v>138</v>
      </c>
      <c r="I58" s="32" t="s">
        <v>158</v>
      </c>
      <c r="J58" s="33">
        <v>32.23065667</v>
      </c>
      <c r="K58" s="33">
        <v>120.48651708</v>
      </c>
      <c r="L58" s="34">
        <v>32.2237972</v>
      </c>
      <c r="M58" s="33">
        <v>120.48716759</v>
      </c>
      <c r="N58" s="32" t="s">
        <v>158</v>
      </c>
      <c r="O58" s="35">
        <v>1.326</v>
      </c>
      <c r="P58" s="36"/>
      <c r="Q58" s="35"/>
      <c r="R58" s="35">
        <f t="shared" si="1"/>
        <v>1.326</v>
      </c>
      <c r="S58" s="36"/>
      <c r="T58" s="32" t="s">
        <v>78</v>
      </c>
      <c r="U58" s="37">
        <v>3.5</v>
      </c>
      <c r="V58" s="37">
        <v>4.1</v>
      </c>
      <c r="W58" s="32">
        <v>11</v>
      </c>
      <c r="X58" s="32" t="s">
        <v>78</v>
      </c>
      <c r="Y58" s="31" t="s">
        <v>79</v>
      </c>
      <c r="Z58" s="31">
        <v>4</v>
      </c>
      <c r="AA58" s="32" t="s">
        <v>358</v>
      </c>
      <c r="AB58" s="31" t="s">
        <v>80</v>
      </c>
      <c r="AC58" s="38" t="s">
        <v>80</v>
      </c>
      <c r="AD58" s="32" t="s">
        <v>90</v>
      </c>
      <c r="AE58" s="39"/>
      <c r="AF58" s="31"/>
    </row>
    <row r="59" s="2" customFormat="1" ht="20" customHeight="1" spans="1:32">
      <c r="A59" s="31">
        <v>54</v>
      </c>
      <c r="B59" s="31" t="s">
        <v>68</v>
      </c>
      <c r="C59" s="31" t="s">
        <v>69</v>
      </c>
      <c r="D59" s="32"/>
      <c r="E59" s="32" t="s">
        <v>357</v>
      </c>
      <c r="F59" s="32" t="s">
        <v>358</v>
      </c>
      <c r="G59" s="32" t="s">
        <v>91</v>
      </c>
      <c r="H59" s="32" t="s">
        <v>158</v>
      </c>
      <c r="I59" s="32" t="s">
        <v>158</v>
      </c>
      <c r="J59" s="33">
        <v>32.2237972</v>
      </c>
      <c r="K59" s="33">
        <v>120.48716759</v>
      </c>
      <c r="L59" s="34">
        <v>32.2237972</v>
      </c>
      <c r="M59" s="33">
        <v>120.48871105</v>
      </c>
      <c r="N59" s="32" t="s">
        <v>158</v>
      </c>
      <c r="O59" s="35">
        <v>0.776</v>
      </c>
      <c r="P59" s="36"/>
      <c r="Q59" s="35"/>
      <c r="R59" s="35">
        <f t="shared" si="1"/>
        <v>0.776</v>
      </c>
      <c r="S59" s="36"/>
      <c r="T59" s="32" t="s">
        <v>78</v>
      </c>
      <c r="U59" s="37">
        <v>6</v>
      </c>
      <c r="V59" s="37">
        <v>8</v>
      </c>
      <c r="W59" s="32">
        <v>11</v>
      </c>
      <c r="X59" s="32" t="s">
        <v>78</v>
      </c>
      <c r="Y59" s="31" t="s">
        <v>79</v>
      </c>
      <c r="Z59" s="31">
        <v>4</v>
      </c>
      <c r="AA59" s="32" t="s">
        <v>358</v>
      </c>
      <c r="AB59" s="31" t="s">
        <v>80</v>
      </c>
      <c r="AC59" s="38" t="s">
        <v>80</v>
      </c>
      <c r="AD59" s="32" t="s">
        <v>90</v>
      </c>
      <c r="AE59" s="39"/>
      <c r="AF59" s="31"/>
    </row>
    <row r="60" s="2" customFormat="1" ht="24" customHeight="1" spans="1:32">
      <c r="A60" s="31">
        <v>55</v>
      </c>
      <c r="B60" s="31" t="s">
        <v>68</v>
      </c>
      <c r="C60" s="31" t="s">
        <v>69</v>
      </c>
      <c r="D60" s="32"/>
      <c r="E60" s="32" t="s">
        <v>359</v>
      </c>
      <c r="F60" s="32" t="s">
        <v>360</v>
      </c>
      <c r="G60" s="32" t="s">
        <v>73</v>
      </c>
      <c r="H60" s="32" t="s">
        <v>240</v>
      </c>
      <c r="I60" s="32" t="s">
        <v>361</v>
      </c>
      <c r="J60" s="33">
        <v>32.31994021</v>
      </c>
      <c r="K60" s="33">
        <v>120.48227584</v>
      </c>
      <c r="L60" s="34">
        <v>32.31994021</v>
      </c>
      <c r="M60" s="33">
        <v>120.49427404</v>
      </c>
      <c r="N60" s="31" t="s">
        <v>292</v>
      </c>
      <c r="O60" s="35">
        <v>1.263</v>
      </c>
      <c r="P60" s="36"/>
      <c r="Q60" s="35" t="s">
        <v>77</v>
      </c>
      <c r="R60" s="35">
        <f t="shared" si="1"/>
        <v>1.263</v>
      </c>
      <c r="S60" s="36"/>
      <c r="T60" s="32" t="s">
        <v>78</v>
      </c>
      <c r="U60" s="37">
        <v>6</v>
      </c>
      <c r="V60" s="37">
        <v>8</v>
      </c>
      <c r="W60" s="32">
        <v>12</v>
      </c>
      <c r="X60" s="32" t="s">
        <v>78</v>
      </c>
      <c r="Y60" s="31" t="s">
        <v>79</v>
      </c>
      <c r="Z60" s="31">
        <v>2</v>
      </c>
      <c r="AA60" s="32" t="s">
        <v>360</v>
      </c>
      <c r="AB60" s="31" t="s">
        <v>80</v>
      </c>
      <c r="AC60" s="38" t="s">
        <v>80</v>
      </c>
      <c r="AD60" s="32" t="s">
        <v>90</v>
      </c>
      <c r="AE60" s="39"/>
      <c r="AF60" s="31"/>
    </row>
    <row r="61" s="2" customFormat="1" ht="30" customHeight="1" spans="1:32">
      <c r="A61" s="31">
        <v>56</v>
      </c>
      <c r="B61" s="31" t="s">
        <v>68</v>
      </c>
      <c r="C61" s="31" t="s">
        <v>69</v>
      </c>
      <c r="D61" s="32"/>
      <c r="E61" s="32" t="s">
        <v>218</v>
      </c>
      <c r="F61" s="32" t="s">
        <v>362</v>
      </c>
      <c r="G61" s="32" t="s">
        <v>73</v>
      </c>
      <c r="H61" s="32" t="s">
        <v>327</v>
      </c>
      <c r="I61" s="32" t="s">
        <v>119</v>
      </c>
      <c r="J61" s="33">
        <v>32.28630686</v>
      </c>
      <c r="K61" s="33">
        <v>120.52787521</v>
      </c>
      <c r="L61" s="34">
        <v>32.28630686</v>
      </c>
      <c r="M61" s="33">
        <v>120.53567774</v>
      </c>
      <c r="N61" s="31" t="s">
        <v>363</v>
      </c>
      <c r="O61" s="35">
        <v>0.801</v>
      </c>
      <c r="P61" s="36"/>
      <c r="Q61" s="35"/>
      <c r="R61" s="35">
        <f t="shared" si="1"/>
        <v>0.801</v>
      </c>
      <c r="S61" s="36"/>
      <c r="T61" s="32" t="s">
        <v>109</v>
      </c>
      <c r="U61" s="37">
        <v>7</v>
      </c>
      <c r="V61" s="37">
        <v>9</v>
      </c>
      <c r="W61" s="32">
        <v>11</v>
      </c>
      <c r="X61" s="32" t="s">
        <v>109</v>
      </c>
      <c r="Y61" s="31" t="s">
        <v>79</v>
      </c>
      <c r="Z61" s="31">
        <v>2</v>
      </c>
      <c r="AA61" s="32" t="s">
        <v>362</v>
      </c>
      <c r="AB61" s="31" t="s">
        <v>80</v>
      </c>
      <c r="AC61" s="38" t="s">
        <v>80</v>
      </c>
      <c r="AD61" s="32" t="s">
        <v>81</v>
      </c>
      <c r="AE61" s="39"/>
      <c r="AF61" s="31"/>
    </row>
    <row r="62" s="2" customFormat="1" ht="20" customHeight="1" spans="1:32">
      <c r="A62" s="31">
        <v>57</v>
      </c>
      <c r="B62" s="31" t="s">
        <v>68</v>
      </c>
      <c r="C62" s="31" t="s">
        <v>69</v>
      </c>
      <c r="D62" s="32"/>
      <c r="E62" s="32" t="s">
        <v>364</v>
      </c>
      <c r="F62" s="32" t="s">
        <v>365</v>
      </c>
      <c r="G62" s="32" t="s">
        <v>73</v>
      </c>
      <c r="H62" s="32" t="s">
        <v>218</v>
      </c>
      <c r="I62" s="32" t="s">
        <v>119</v>
      </c>
      <c r="J62" s="33">
        <v>32.28108686</v>
      </c>
      <c r="K62" s="33">
        <v>120.53013441</v>
      </c>
      <c r="L62" s="34">
        <v>32.28108686</v>
      </c>
      <c r="M62" s="33">
        <v>120.53100941</v>
      </c>
      <c r="N62" s="31" t="s">
        <v>363</v>
      </c>
      <c r="O62" s="35">
        <v>0.357</v>
      </c>
      <c r="P62" s="36"/>
      <c r="Q62" s="35"/>
      <c r="R62" s="35">
        <f t="shared" si="1"/>
        <v>0.357</v>
      </c>
      <c r="S62" s="36"/>
      <c r="T62" s="32" t="s">
        <v>109</v>
      </c>
      <c r="U62" s="37">
        <v>7</v>
      </c>
      <c r="V62" s="37">
        <v>9</v>
      </c>
      <c r="W62" s="32">
        <v>11</v>
      </c>
      <c r="X62" s="32" t="s">
        <v>109</v>
      </c>
      <c r="Y62" s="31" t="s">
        <v>79</v>
      </c>
      <c r="Z62" s="31">
        <v>2</v>
      </c>
      <c r="AA62" s="32" t="s">
        <v>365</v>
      </c>
      <c r="AB62" s="31" t="s">
        <v>80</v>
      </c>
      <c r="AC62" s="38" t="s">
        <v>80</v>
      </c>
      <c r="AD62" s="32" t="s">
        <v>81</v>
      </c>
      <c r="AE62" s="39"/>
      <c r="AF62" s="31"/>
    </row>
    <row r="63" s="2" customFormat="1" ht="31" customHeight="1" spans="1:32">
      <c r="A63" s="31">
        <v>58</v>
      </c>
      <c r="B63" s="31" t="s">
        <v>68</v>
      </c>
      <c r="C63" s="31" t="s">
        <v>69</v>
      </c>
      <c r="D63" s="32"/>
      <c r="E63" s="32" t="s">
        <v>366</v>
      </c>
      <c r="F63" s="32" t="s">
        <v>367</v>
      </c>
      <c r="G63" s="32" t="s">
        <v>73</v>
      </c>
      <c r="H63" s="32" t="s">
        <v>368</v>
      </c>
      <c r="I63" s="32" t="s">
        <v>369</v>
      </c>
      <c r="J63" s="33">
        <v>32.30852992</v>
      </c>
      <c r="K63" s="33">
        <v>120.54619774</v>
      </c>
      <c r="L63" s="34">
        <v>32.2237972</v>
      </c>
      <c r="M63" s="33">
        <v>120.54761589</v>
      </c>
      <c r="N63" s="32" t="s">
        <v>104</v>
      </c>
      <c r="O63" s="35">
        <v>1.167</v>
      </c>
      <c r="P63" s="36"/>
      <c r="Q63" s="35"/>
      <c r="R63" s="35">
        <f t="shared" si="1"/>
        <v>1.167</v>
      </c>
      <c r="S63" s="36"/>
      <c r="T63" s="32" t="s">
        <v>78</v>
      </c>
      <c r="U63" s="37">
        <v>4.5</v>
      </c>
      <c r="V63" s="37">
        <v>6.5</v>
      </c>
      <c r="W63" s="32">
        <v>12</v>
      </c>
      <c r="X63" s="32" t="s">
        <v>78</v>
      </c>
      <c r="Y63" s="31" t="s">
        <v>79</v>
      </c>
      <c r="Z63" s="31">
        <v>2</v>
      </c>
      <c r="AA63" s="32"/>
      <c r="AB63" s="31" t="s">
        <v>80</v>
      </c>
      <c r="AC63" s="38" t="s">
        <v>80</v>
      </c>
      <c r="AD63" s="32" t="s">
        <v>370</v>
      </c>
      <c r="AE63" s="39"/>
      <c r="AF63" s="31"/>
    </row>
    <row r="64" s="2" customFormat="1" ht="20" customHeight="1" spans="1:32">
      <c r="A64" s="31">
        <v>59</v>
      </c>
      <c r="B64" s="31" t="s">
        <v>68</v>
      </c>
      <c r="C64" s="31" t="s">
        <v>69</v>
      </c>
      <c r="D64" s="32"/>
      <c r="E64" s="32" t="s">
        <v>371</v>
      </c>
      <c r="F64" s="32" t="s">
        <v>372</v>
      </c>
      <c r="G64" s="32" t="s">
        <v>73</v>
      </c>
      <c r="H64" s="32" t="s">
        <v>142</v>
      </c>
      <c r="I64" s="32" t="s">
        <v>142</v>
      </c>
      <c r="J64" s="33">
        <v>32.30140199</v>
      </c>
      <c r="K64" s="33">
        <v>120.51794838</v>
      </c>
      <c r="L64" s="34">
        <v>32.30140199</v>
      </c>
      <c r="M64" s="33">
        <v>120.52378105</v>
      </c>
      <c r="N64" s="32" t="s">
        <v>142</v>
      </c>
      <c r="O64" s="35">
        <v>1.104</v>
      </c>
      <c r="P64" s="36"/>
      <c r="Q64" s="35"/>
      <c r="R64" s="35">
        <f t="shared" si="1"/>
        <v>1.104</v>
      </c>
      <c r="S64" s="36"/>
      <c r="T64" s="32" t="s">
        <v>78</v>
      </c>
      <c r="U64" s="37">
        <v>6</v>
      </c>
      <c r="V64" s="37">
        <v>7.5</v>
      </c>
      <c r="W64" s="32">
        <v>12</v>
      </c>
      <c r="X64" s="32" t="s">
        <v>78</v>
      </c>
      <c r="Y64" s="31" t="s">
        <v>79</v>
      </c>
      <c r="Z64" s="31">
        <v>4</v>
      </c>
      <c r="AA64" s="32"/>
      <c r="AB64" s="31" t="s">
        <v>80</v>
      </c>
      <c r="AC64" s="38" t="s">
        <v>80</v>
      </c>
      <c r="AD64" s="32" t="s">
        <v>81</v>
      </c>
      <c r="AE64" s="39"/>
      <c r="AF64" s="31"/>
    </row>
    <row r="65" s="2" customFormat="1" ht="20" customHeight="1" spans="1:61">
      <c r="A65" s="31">
        <v>60</v>
      </c>
      <c r="B65" s="31" t="s">
        <v>68</v>
      </c>
      <c r="C65" s="31" t="s">
        <v>69</v>
      </c>
      <c r="D65" s="32"/>
      <c r="E65" s="32" t="s">
        <v>373</v>
      </c>
      <c r="F65" s="32" t="s">
        <v>374</v>
      </c>
      <c r="G65" s="32" t="s">
        <v>73</v>
      </c>
      <c r="H65" s="32" t="s">
        <v>375</v>
      </c>
      <c r="I65" s="32" t="s">
        <v>376</v>
      </c>
      <c r="J65" s="33">
        <v>32.30741527</v>
      </c>
      <c r="K65" s="33">
        <v>120.57533293</v>
      </c>
      <c r="L65" s="34">
        <v>32.30741527</v>
      </c>
      <c r="M65" s="33">
        <v>120.57718891</v>
      </c>
      <c r="N65" s="31" t="s">
        <v>124</v>
      </c>
      <c r="O65" s="35">
        <v>0.569</v>
      </c>
      <c r="P65" s="36"/>
      <c r="Q65" s="35"/>
      <c r="R65" s="35">
        <f t="shared" si="1"/>
        <v>0.569</v>
      </c>
      <c r="S65" s="36"/>
      <c r="T65" s="32" t="s">
        <v>78</v>
      </c>
      <c r="U65" s="37">
        <v>6</v>
      </c>
      <c r="V65" s="37">
        <v>7.5</v>
      </c>
      <c r="W65" s="32">
        <v>12</v>
      </c>
      <c r="X65" s="32" t="s">
        <v>78</v>
      </c>
      <c r="Y65" s="31" t="s">
        <v>79</v>
      </c>
      <c r="Z65" s="31">
        <v>4</v>
      </c>
      <c r="AA65" s="32"/>
      <c r="AB65" s="31" t="s">
        <v>80</v>
      </c>
      <c r="AC65" s="38" t="s">
        <v>80</v>
      </c>
      <c r="AD65" s="32" t="s">
        <v>81</v>
      </c>
      <c r="AE65" s="39"/>
      <c r="AF65" s="31"/>
    </row>
    <row r="66" s="3" customFormat="1" ht="30" customHeight="1" spans="1:61">
      <c r="A66" s="31">
        <v>61</v>
      </c>
      <c r="B66" s="31" t="s">
        <v>68</v>
      </c>
      <c r="C66" s="31" t="s">
        <v>69</v>
      </c>
      <c r="D66" s="32"/>
      <c r="E66" s="32" t="s">
        <v>377</v>
      </c>
      <c r="F66" s="32" t="s">
        <v>378</v>
      </c>
      <c r="G66" s="32" t="s">
        <v>73</v>
      </c>
      <c r="H66" s="32" t="s">
        <v>379</v>
      </c>
      <c r="I66" s="32" t="s">
        <v>380</v>
      </c>
      <c r="J66" s="33">
        <v>32.28283344</v>
      </c>
      <c r="K66" s="33">
        <v>120.53391985</v>
      </c>
      <c r="L66" s="34">
        <v>32.28283344</v>
      </c>
      <c r="M66" s="33">
        <v>120.54412298</v>
      </c>
      <c r="N66" s="31" t="s">
        <v>363</v>
      </c>
      <c r="O66" s="35">
        <v>1.094</v>
      </c>
      <c r="P66" s="41"/>
      <c r="Q66" s="41"/>
      <c r="R66" s="35">
        <f t="shared" si="1"/>
        <v>1.094</v>
      </c>
      <c r="S66" s="41"/>
      <c r="T66" s="32" t="s">
        <v>115</v>
      </c>
      <c r="U66" s="37">
        <v>14</v>
      </c>
      <c r="V66" s="37">
        <v>16</v>
      </c>
      <c r="W66" s="32">
        <v>11</v>
      </c>
      <c r="X66" s="32" t="s">
        <v>115</v>
      </c>
      <c r="Y66" s="31" t="s">
        <v>79</v>
      </c>
      <c r="Z66" s="31">
        <v>2</v>
      </c>
      <c r="AA66" s="32"/>
      <c r="AB66" s="31" t="s">
        <v>80</v>
      </c>
      <c r="AC66" s="38" t="s">
        <v>80</v>
      </c>
      <c r="AD66" s="32"/>
      <c r="AE66" s="42"/>
      <c r="AF66" s="43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</row>
    <row r="67" s="3" customFormat="1" ht="25" customHeight="1" spans="1:61">
      <c r="A67" s="31">
        <v>62</v>
      </c>
      <c r="B67" s="31" t="s">
        <v>68</v>
      </c>
      <c r="C67" s="31" t="s">
        <v>69</v>
      </c>
      <c r="D67" s="32"/>
      <c r="E67" s="32" t="s">
        <v>381</v>
      </c>
      <c r="F67" s="32" t="s">
        <v>382</v>
      </c>
      <c r="G67" s="32" t="s">
        <v>91</v>
      </c>
      <c r="H67" s="32" t="s">
        <v>383</v>
      </c>
      <c r="I67" s="32" t="s">
        <v>381</v>
      </c>
      <c r="J67" s="33">
        <v>32.29605873</v>
      </c>
      <c r="K67" s="33">
        <v>120.55750697</v>
      </c>
      <c r="L67" s="34">
        <v>32.29605873</v>
      </c>
      <c r="M67" s="33">
        <v>120.55698349</v>
      </c>
      <c r="N67" s="43" t="s">
        <v>384</v>
      </c>
      <c r="O67" s="35">
        <v>0.104</v>
      </c>
      <c r="P67" s="41"/>
      <c r="Q67" s="41"/>
      <c r="R67" s="35">
        <f t="shared" si="1"/>
        <v>0.104</v>
      </c>
      <c r="S67" s="41"/>
      <c r="T67" s="32" t="s">
        <v>78</v>
      </c>
      <c r="U67" s="37">
        <v>7</v>
      </c>
      <c r="V67" s="37">
        <v>9</v>
      </c>
      <c r="W67" s="32">
        <v>12</v>
      </c>
      <c r="X67" s="32" t="s">
        <v>78</v>
      </c>
      <c r="Y67" s="31" t="s">
        <v>79</v>
      </c>
      <c r="Z67" s="31">
        <v>4</v>
      </c>
      <c r="AA67" s="32"/>
      <c r="AB67" s="31" t="s">
        <v>80</v>
      </c>
      <c r="AC67" s="38" t="s">
        <v>80</v>
      </c>
      <c r="AD67" s="32"/>
      <c r="AE67" s="42"/>
      <c r="AF67" s="43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</row>
    <row r="68" s="3" customFormat="1" ht="29" customHeight="1" spans="1:61">
      <c r="A68" s="31">
        <v>63</v>
      </c>
      <c r="B68" s="31" t="s">
        <v>68</v>
      </c>
      <c r="C68" s="31" t="s">
        <v>69</v>
      </c>
      <c r="D68" s="32"/>
      <c r="E68" s="32" t="s">
        <v>381</v>
      </c>
      <c r="F68" s="32" t="s">
        <v>382</v>
      </c>
      <c r="G68" s="32" t="s">
        <v>73</v>
      </c>
      <c r="H68" s="32" t="s">
        <v>385</v>
      </c>
      <c r="I68" s="32" t="s">
        <v>236</v>
      </c>
      <c r="J68" s="33">
        <v>32.29454777</v>
      </c>
      <c r="K68" s="33">
        <v>120.5582922</v>
      </c>
      <c r="L68" s="34">
        <v>32.29454777</v>
      </c>
      <c r="M68" s="33">
        <v>120.55524054</v>
      </c>
      <c r="N68" s="43" t="s">
        <v>384</v>
      </c>
      <c r="O68" s="35">
        <v>0.426</v>
      </c>
      <c r="P68" s="41"/>
      <c r="Q68" s="41"/>
      <c r="R68" s="35">
        <f t="shared" si="1"/>
        <v>0.426</v>
      </c>
      <c r="S68" s="41"/>
      <c r="T68" s="32" t="s">
        <v>78</v>
      </c>
      <c r="U68" s="37">
        <v>7</v>
      </c>
      <c r="V68" s="37">
        <v>9</v>
      </c>
      <c r="W68" s="32">
        <v>12</v>
      </c>
      <c r="X68" s="32" t="s">
        <v>78</v>
      </c>
      <c r="Y68" s="31" t="s">
        <v>79</v>
      </c>
      <c r="Z68" s="31">
        <v>4</v>
      </c>
      <c r="AA68" s="32"/>
      <c r="AB68" s="31" t="s">
        <v>80</v>
      </c>
      <c r="AC68" s="38" t="s">
        <v>80</v>
      </c>
      <c r="AD68" s="32"/>
      <c r="AE68" s="42"/>
      <c r="AF68" s="43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</row>
    <row r="69" spans="1:61">
      <c r="R69" s="1">
        <f>SUM(R6:R68)</f>
        <v>96.443</v>
      </c>
    </row>
  </sheetData>
  <mergeCells count="38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68"/>
    <mergeCell ref="E2:E4"/>
    <mergeCell ref="F2:F4"/>
    <mergeCell ref="G2:G4"/>
    <mergeCell ref="H3:H4"/>
    <mergeCell ref="I3:I4"/>
    <mergeCell ref="N3:N4"/>
    <mergeCell ref="N16:N17"/>
    <mergeCell ref="N38:N39"/>
    <mergeCell ref="N54:N55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</mergeCells>
  <pageMargins left="0.37" right="0.25" top="0.25" bottom="0.17" header="0.16" footer="0.1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磨头镇乡道明细表</vt:lpstr>
      <vt:lpstr>磨头镇村道明细表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深蓝</cp:lastModifiedBy>
  <dcterms:created xsi:type="dcterms:W3CDTF">2006-09-16T00:00:00Z</dcterms:created>
  <cp:lastPrinted>2025-08-04T06:08:00Z</cp:lastPrinted>
  <dcterms:modified xsi:type="dcterms:W3CDTF">2026-03-05T01:37:12Z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72A9D3098FE7406CA1DBD1DC5217CF13_12</vt:lpwstr>
  </property>
  <property fmtid="{D5CDD505-2E9C-101B-9397-08002B2CF9AE}" pid="4" name="CalculationRule">
    <vt:i4>0</vt:i4>
  </property>
</Properties>
</file>